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Instructions" sheetId="1" r:id="rId4"/>
    <sheet state="visible" name="2. Canadian Level" sheetId="2" r:id="rId5"/>
    <sheet state="visible" name="3. Minimum standards - for data" sheetId="3" r:id="rId6"/>
    <sheet state="visible" name="4. SUMMARY - DO NOT FILL OUT" sheetId="4" r:id="rId7"/>
    <sheet state="visible" name="5. Country Level" sheetId="5" r:id="rId8"/>
    <sheet state="visible" name="6.Project Level" sheetId="6" r:id="rId9"/>
    <sheet state="visible" name="SAMPLE reporting flowchart" sheetId="7" r:id="rId10"/>
    <sheet state="visible" name="SAMPLE Risk Assessment" sheetId="8" r:id="rId11"/>
  </sheets>
  <definedNames>
    <definedName name="Detailed_assessment">'3. Minimum standards - for data'!$F:$F</definedName>
    <definedName localSheetId="7" name="Check1">'SAMPLE Risk Assessment'!$C$10</definedName>
  </definedNames>
  <calcPr/>
  <extLst>
    <ext uri="GoogleSheetsCustomDataVersion1">
      <go:sheetsCustomData xmlns:go="http://customooxmlschemas.google.com/" r:id="rId12" roundtripDataSignature="AMtx7mjQB7by2DoEXGbUPwwe3WOdZt1Qfg=="/>
    </ext>
  </extLst>
</workbook>
</file>

<file path=xl/sharedStrings.xml><?xml version="1.0" encoding="utf-8"?>
<sst xmlns="http://schemas.openxmlformats.org/spreadsheetml/2006/main" count="739" uniqueCount="411">
  <si>
    <t>PSEA ORGANIZATIONAL ASSESSMENT TOOL 
INSTRUCTIONS</t>
  </si>
  <si>
    <t>Tab 1: Instructions</t>
  </si>
  <si>
    <t>Tab Name</t>
  </si>
  <si>
    <t>To be completed by</t>
  </si>
  <si>
    <t>This sheet contains multiple tabs as noted below, instructions for how to/what to complete in each tab are noted below</t>
  </si>
  <si>
    <t>Tab 2</t>
  </si>
  <si>
    <t>Canadian Level</t>
  </si>
  <si>
    <r>
      <rPr>
        <rFont val="Calibri"/>
        <color theme="1"/>
        <sz val="11.0"/>
      </rPr>
      <t>Organizational</t>
    </r>
    <r>
      <rPr>
        <rFont val="Calibri"/>
        <b/>
        <color theme="1"/>
        <sz val="11.0"/>
      </rPr>
      <t xml:space="preserve"> Focal Point</t>
    </r>
    <r>
      <rPr>
        <rFont val="Calibri"/>
        <color theme="1"/>
        <sz val="11.0"/>
      </rPr>
      <t xml:space="preserve"> in consultation with relevant stakeholders</t>
    </r>
  </si>
  <si>
    <t xml:space="preserve">Note: There is a drop down menu to enable quick completion, but in some cases if choosing some, please note the % in the next box. The respondent can use the drop down menu to select an answer from the bottom right hand corner. </t>
  </si>
  <si>
    <t>Tab 3</t>
  </si>
  <si>
    <t>Minimum Standards - for data sharing</t>
  </si>
  <si>
    <r>
      <rPr>
        <rFont val="Calibri"/>
        <color theme="1"/>
        <sz val="11.0"/>
      </rPr>
      <t xml:space="preserve">Organizational </t>
    </r>
    <r>
      <rPr>
        <rFont val="Calibri"/>
        <b/>
        <color theme="1"/>
        <sz val="11.0"/>
      </rPr>
      <t xml:space="preserve">leadership </t>
    </r>
    <r>
      <rPr>
        <rFont val="Calibri"/>
        <color theme="1"/>
        <sz val="11.0"/>
      </rPr>
      <t>after reviewing Tab 2's answers.</t>
    </r>
  </si>
  <si>
    <t>This tab is intended to be shared with Digna, as per the Information Sharing Protocol, and with the organization's board of directors if applicable.
Data from relevant questions in the Canadian tab will populate at the very right of the sheet, for comparison with Leaders' assessments.</t>
  </si>
  <si>
    <t>Tab 4</t>
  </si>
  <si>
    <t>Summary sheet</t>
  </si>
  <si>
    <t>Automatically populated</t>
  </si>
  <si>
    <t>THIS POPULATES AUTOMATICALLY WHEN THE QUESTIONS ON THE CANADIAN LEVEL SHEET ARE COMPLETED. This is not for sharing with Digna, and is intended not as a scorecard, but to give an overview of progress and areas for focus.</t>
  </si>
  <si>
    <t>Tab 5</t>
  </si>
  <si>
    <t>Country Level</t>
  </si>
  <si>
    <r>
      <rPr>
        <rFont val="Calibri"/>
        <b/>
        <color theme="1"/>
        <sz val="11.0"/>
      </rPr>
      <t>In-country focal points/leadership</t>
    </r>
    <r>
      <rPr>
        <rFont val="Calibri"/>
        <color theme="1"/>
        <sz val="11.0"/>
      </rPr>
      <t xml:space="preserve"> in consultation with relevant staff</t>
    </r>
  </si>
  <si>
    <r>
      <rPr>
        <rFont val="Calibri"/>
        <color theme="1"/>
        <sz val="11.0"/>
      </rPr>
      <t xml:space="preserve">For internal reflection, to be completed as relevant by </t>
    </r>
    <r>
      <rPr>
        <rFont val="Calibri"/>
        <b/>
        <color theme="1"/>
        <sz val="11.0"/>
      </rPr>
      <t>in-country focal points/leadership</t>
    </r>
    <r>
      <rPr>
        <rFont val="Calibri"/>
        <color theme="1"/>
        <sz val="11.0"/>
      </rPr>
      <t xml:space="preserve">. Do not to share with Digna. </t>
    </r>
  </si>
  <si>
    <t>Tab 6</t>
  </si>
  <si>
    <t>Project Level</t>
  </si>
  <si>
    <t>Project managers or in-country PSEA focal points</t>
  </si>
  <si>
    <t xml:space="preserve">For internal reflection, not to share with Digna </t>
  </si>
  <si>
    <t>Tab 7</t>
  </si>
  <si>
    <t>Sample reporting flow chart</t>
  </si>
  <si>
    <t>Included for reference purposes only</t>
  </si>
  <si>
    <t>Tab 8</t>
  </si>
  <si>
    <t>Sample examinations of risk</t>
  </si>
  <si>
    <t>Included for reference only - example of a quick checklist to highlight risk and a sample risk assessment tool</t>
  </si>
  <si>
    <t>***MORE DETAILS IN TERMS OF COMPLETING THE SHEETS ARE FOUND ON THE ACCOMPANYING WORD DOCUMENT</t>
  </si>
  <si>
    <t>Canada Office (Canadian Staff)/Organizational Level</t>
  </si>
  <si>
    <t>DATA VALIDATION</t>
  </si>
  <si>
    <t xml:space="preserve"> PSEA Policies and Workplans</t>
  </si>
  <si>
    <t>Yes/No/Under Development</t>
  </si>
  <si>
    <t xml:space="preserve"> Explanation/More Information/ or  Best Practices</t>
  </si>
  <si>
    <t>Support Needed</t>
  </si>
  <si>
    <t>Yes</t>
  </si>
  <si>
    <t>No</t>
  </si>
  <si>
    <t>Under Development</t>
  </si>
  <si>
    <t>The organization has a policy/Code of Conduct (CoC) that includes provisions to prevent, investigate and respond to SEA.</t>
  </si>
  <si>
    <t xml:space="preserve"> </t>
  </si>
  <si>
    <t>Don't Know</t>
  </si>
  <si>
    <t>The PSEA policy/CoC includes accountability processes integrated throughout the Organization, including roles and responsibilities to ensure monitoring of, and compliance with, the CoC.</t>
  </si>
  <si>
    <t>All</t>
  </si>
  <si>
    <t>Some (specify %)</t>
  </si>
  <si>
    <t>None</t>
  </si>
  <si>
    <t>Don't know</t>
  </si>
  <si>
    <t>The PSEA policy/CoC includes mechanisms for anonymous and confidential reporting, and fair and confidential investigative procedures to respond to all allegations of SEA.</t>
  </si>
  <si>
    <t>The PSEA policy/CoC training includes prevention of SEA and remedial measures.</t>
  </si>
  <si>
    <t>The PSEA policy/CoC ensures measures including disciplinary action in cases of serious misconduct.</t>
  </si>
  <si>
    <t>The organization has a whistleblower policy.</t>
  </si>
  <si>
    <t>The PSEA policy/CoC is publically available (e.g. published on a website).</t>
  </si>
  <si>
    <t>The organization has created a PSEA work plan.</t>
  </si>
  <si>
    <t>The organization has begun implementing their PSEA work plan.</t>
  </si>
  <si>
    <r>
      <rPr>
        <rFont val="Calibri"/>
        <color theme="1"/>
        <sz val="11.0"/>
      </rPr>
      <t xml:space="preserve">The organization has implemented gender-responsive PSEA practices and policies </t>
    </r>
    <r>
      <rPr>
        <rFont val="Calibri"/>
        <b/>
        <color theme="1"/>
        <sz val="11.0"/>
      </rPr>
      <t xml:space="preserve">systematically </t>
    </r>
    <r>
      <rPr>
        <rFont val="Calibri"/>
        <color theme="1"/>
        <sz val="11.0"/>
      </rPr>
      <t>(in a structured, regular and transparent manner).</t>
    </r>
  </si>
  <si>
    <t>The organization has organizational benchmarks for PSEA.</t>
  </si>
  <si>
    <t>Awareness Raising</t>
  </si>
  <si>
    <t>The organization has posters/information displayed in the Canadian office about PSEA/prohibited behaviours.</t>
  </si>
  <si>
    <t>There is information displayed/posters in the Canadian office about how to report SEA (misconduct).</t>
  </si>
  <si>
    <t>There is information displayed/posters in the Canadian office about the whistleblowing policy.</t>
  </si>
  <si>
    <t>There is information available online in the Canadian office about PSEA, whistleblowing and how to report.</t>
  </si>
  <si>
    <t>All awareness raising and training includes addressing myths and misconceptions on sexual violence.</t>
  </si>
  <si>
    <t xml:space="preserve"> Training and Sensitization of Staff</t>
  </si>
  <si>
    <t>Answer</t>
  </si>
  <si>
    <t>Number of staff at/affiliated with the Canadian office.</t>
  </si>
  <si>
    <t>Canada Office Staff Training</t>
  </si>
  <si>
    <t>All/Some/None/
Don't Know</t>
  </si>
  <si>
    <t>If Some      
(specify %)</t>
  </si>
  <si>
    <t>Staff have been trained in person or online on PSEA (or by other means-please specify).</t>
  </si>
  <si>
    <t>Staff have signed the CoC and received a copy.</t>
  </si>
  <si>
    <t>Staff received a copy of the whistleblower policy.</t>
  </si>
  <si>
    <t>Staff have had criminal record checks/police record checks.</t>
  </si>
  <si>
    <t>There is a system in place to track criminal reference checks/police record checks for staff and ensure their renewal as required.</t>
  </si>
  <si>
    <t>Managers/leaders at the Canadian office have PSEA training (attended face to face or done online).</t>
  </si>
  <si>
    <t>Performance appraisal systems for managers include their responsibility to prevent and respond to SEA.</t>
  </si>
  <si>
    <t xml:space="preserve"> Annual Refresher Training on PSEA</t>
  </si>
  <si>
    <t>Staff with the Canada office are required to do annual refresher training on PSEA.</t>
  </si>
  <si>
    <t>The organization tracks annual refresher training of staff on PSEA.</t>
  </si>
  <si>
    <t>Volunteers</t>
  </si>
  <si>
    <t>Volunteers are required to sign the CoC and provided with a copy.</t>
  </si>
  <si>
    <t>Volunteers are required to complete training on PSEA.</t>
  </si>
  <si>
    <t>Volunteers are informed how to report PSEA.</t>
  </si>
  <si>
    <t>Volunteers are informed about the whistleblower policy and provided with a copy.</t>
  </si>
  <si>
    <t>Consultants</t>
  </si>
  <si>
    <t>Consultants are required to sign the CoC and provided a copy.</t>
  </si>
  <si>
    <t>Consultants are required to complete training on PSEA.</t>
  </si>
  <si>
    <t>Consultants are informed how to report SEA.</t>
  </si>
  <si>
    <t>Consultants are informed about the whistleblower policy and provided with a copy.</t>
  </si>
  <si>
    <t>Partnerships/Affiliated Organizations or Entities</t>
  </si>
  <si>
    <t>In its MOUs with partners, the organization requires minimum standards with respect to PSEA (e.g. abiding by OECD-DAC standards, CoC).</t>
  </si>
  <si>
    <t>The organization supports partners to take all appropriate measures to prevent and address sexual misconduct of and by their staff, including by working with them to build their capacity to fulfill their commitments within their own organizations and operations.</t>
  </si>
  <si>
    <t>In its MOUs with affiliated organizations/entities, the organization requires minimum standards with respect to PSEA (e.g. abiding by OECD-DAC standards, CoC).</t>
  </si>
  <si>
    <t>The organization works with country offices/program staff to support their PSEA capacity as needed.</t>
  </si>
  <si>
    <t>Board of Directors</t>
  </si>
  <si>
    <t>Number of non-staff members on the board.</t>
  </si>
  <si>
    <t>Awareness of Board on PSEA</t>
  </si>
  <si>
    <t>Yes/No</t>
  </si>
  <si>
    <t>Explanation/More Information/ or Best Practices</t>
  </si>
  <si>
    <t>Awareness of /experience dealing with PSEA/sensitivity to PSEA assessed in choosing/appointing Board members for the organization.</t>
  </si>
  <si>
    <t>There is a board member focal point for PSEA.</t>
  </si>
  <si>
    <t>Training of the Board Members</t>
  </si>
  <si>
    <t>Non-staff members on the Board have received a training on PSEA.</t>
  </si>
  <si>
    <t>Non-staff members on the Board have signed the CoC and are provided with a copy.</t>
  </si>
  <si>
    <t>Non-staff members on the Board received a copy of the whistleblower policy.</t>
  </si>
  <si>
    <t>Board members do refresher training annually on PSEA.</t>
  </si>
  <si>
    <t>New Staff/New Volunteers/New Interns (New Hires)</t>
  </si>
  <si>
    <t>Job advertisements reaffirm the organization's commitment to the CoC/PSEA.</t>
  </si>
  <si>
    <t>Potential new hires are asked PSEA questions to check their knowledge and understanding before hiring them.</t>
  </si>
  <si>
    <t>New hires have reference checks that include PSEA questions.</t>
  </si>
  <si>
    <t>New hires have a PSEA training in their induction.</t>
  </si>
  <si>
    <t>New hires have police checks/criminal record checks.</t>
  </si>
  <si>
    <t>The CoC is explained to new hires as part of the hiring process and a copy is provided to them.</t>
  </si>
  <si>
    <t>New hires sign the CoC.</t>
  </si>
  <si>
    <t xml:space="preserve">  </t>
  </si>
  <si>
    <t>The whistleblower policy is provided to new hires.</t>
  </si>
  <si>
    <t>PSEA staffing</t>
  </si>
  <si>
    <t>Yes/No/Don't Know</t>
  </si>
  <si>
    <t>There are Canadian office staff that have been given specific responsibilities for ensuring the implementation of the PSEA policy.</t>
  </si>
  <si>
    <t>The Canadian office staff that have responsibilities for the implementation of the PSEA policy/for PSEA have been trained.</t>
  </si>
  <si>
    <t>There are PSEA focal points in the Canadian office.</t>
  </si>
  <si>
    <t>There is an alternate person to report PSEA to in the office in the case that the focal point is an alleged perpetrator.</t>
  </si>
  <si>
    <t>The Canadian office PSEA focal points receive training on their role.</t>
  </si>
  <si>
    <t>PSEA focal points have this role as part of their job description and performance appraisal.</t>
  </si>
  <si>
    <t>Job descriptions for managers ensure adequate attention to their responsibility to prevent and respond to sexual exploitation and abuse.</t>
  </si>
  <si>
    <t>Canadian office staff are involved in PSEA-networks/fora.</t>
  </si>
  <si>
    <t>Training  Resources</t>
  </si>
  <si>
    <t>How many trained staff do you have who can deliver the PSEA training in the Canadian Office?</t>
  </si>
  <si>
    <t>How many trained staff do you have who can deliver the PSEA training for other offices/partners?</t>
  </si>
  <si>
    <t>Support for training/investigations</t>
  </si>
  <si>
    <t>The organization has access to/hires consultants or others who can do training on PSEA for the organization.</t>
  </si>
  <si>
    <t>The organization has access to trained investigators for PSEA who can ensure decisions are trauma informed.</t>
  </si>
  <si>
    <t>Investigators for PSEA are independent from your organization (i.e. not staff).</t>
  </si>
  <si>
    <t>The organization has access to persons who can inform on survivor support and care.</t>
  </si>
  <si>
    <t>PSEA Reporting Procedures</t>
  </si>
  <si>
    <t>The organization has clear reporting procedures for SEA for its staff and other personnel and they understand mandatory reporting.</t>
  </si>
  <si>
    <t>Staff and others are made aware of how and where to report SEA (if yes, explain how).</t>
  </si>
  <si>
    <t>Staff and others are made aware of how to take a survivor centred approach to reporting.</t>
  </si>
  <si>
    <t>The organization has written Standard Operating Procedures (SOPs)/or other written procedures for handling SEA allegations against its staff.</t>
  </si>
  <si>
    <t>The organization has clear/written reporting procedures for PSEA for its partner staff.</t>
  </si>
  <si>
    <t>Partner staff are made aware of how and where to report SEA (if yes, explain how).</t>
  </si>
  <si>
    <t>The organization has written Standard Operating Procedures (SOPs)/or other written procedures for handling SEA reports against its partners' staff or ensures partners have written procedures.</t>
  </si>
  <si>
    <t>The organization has written procedures for confidentiality/data protection policies and procedures for SEA information/cases.</t>
  </si>
  <si>
    <t>The organization has written procedures/SOPs to deal with alleged perpetrators of SEA.</t>
  </si>
  <si>
    <t>The organization has identified disciplinary/contractual consequences as a result of substantiated SEA allegations against its staff.</t>
  </si>
  <si>
    <t>The organization has identified disciplinary/contractual consequences as a result of substantiated SEA allegations against its partners' staff or requires partners to have these in place.</t>
  </si>
  <si>
    <t>The organization has written SOPs/written procedures for investigation procedures for allegations of PSEA for all staff, board members, and others.</t>
  </si>
  <si>
    <r>
      <rPr>
        <rFont val="Calibri"/>
        <color theme="1"/>
        <sz val="11.0"/>
      </rPr>
      <t xml:space="preserve">The organization has written procedures/SOPs about how to (safely) inform the survivor about the </t>
    </r>
    <r>
      <rPr>
        <rFont val="Calibri"/>
        <b/>
        <color theme="1"/>
        <sz val="11.0"/>
      </rPr>
      <t xml:space="preserve">process </t>
    </r>
    <r>
      <rPr>
        <rFont val="Calibri"/>
        <color theme="1"/>
        <sz val="11.0"/>
      </rPr>
      <t>of the investigation.</t>
    </r>
  </si>
  <si>
    <r>
      <rPr>
        <rFont val="Calibri"/>
        <color theme="1"/>
        <sz val="11.0"/>
      </rPr>
      <t xml:space="preserve">The organization has written procedures/SOPs about how to (safely) inform the survivor about the </t>
    </r>
    <r>
      <rPr>
        <rFont val="Calibri"/>
        <b/>
        <color theme="1"/>
        <sz val="11.0"/>
      </rPr>
      <t xml:space="preserve">progress </t>
    </r>
    <r>
      <rPr>
        <rFont val="Calibri"/>
        <color theme="1"/>
        <sz val="11.0"/>
      </rPr>
      <t>of the investigation.</t>
    </r>
  </si>
  <si>
    <r>
      <rPr>
        <rFont val="Calibri"/>
        <color theme="1"/>
        <sz val="11.0"/>
      </rPr>
      <t xml:space="preserve">The organization has written procedures/SOPs about how to (safely) inform the survivor about the </t>
    </r>
    <r>
      <rPr>
        <rFont val="Calibri"/>
        <b/>
        <color theme="1"/>
        <sz val="11.0"/>
      </rPr>
      <t xml:space="preserve">outcome </t>
    </r>
    <r>
      <rPr>
        <rFont val="Calibri"/>
        <color theme="1"/>
        <sz val="11.0"/>
      </rPr>
      <t>of the investigation.</t>
    </r>
  </si>
  <si>
    <t>The organization supports and requires its country offices to have safe referral pathways/list of trusted service providers to support/refer survivors of SEA to.</t>
  </si>
  <si>
    <t>The organization supports and requires its partners to have clear safe referral pathways/list of trusted service provides to support/refer survivors of SEA to.</t>
  </si>
  <si>
    <t>The organization/its partners has developed or supported survivor-centered response and support mechanisms.</t>
  </si>
  <si>
    <t>Tracking of Allegations</t>
  </si>
  <si>
    <t>The organization tracks SEA allegations against its: staff, board members, volunteers, interns, consultants, and other personnel.</t>
  </si>
  <si>
    <t>The organization tracks SEA allegations against its partners' staff.</t>
  </si>
  <si>
    <t>The organization has policies/procedures for referring allegations of SEA to local authorities in the case that the complaint may constitute a crime under local law.</t>
  </si>
  <si>
    <t>Reporting</t>
  </si>
  <si>
    <t>The organization reports annually to the Board and/or other leadership on measures in place for PSEA/progress etc.</t>
  </si>
  <si>
    <t>The organization requires credible allegations of SEA to be reported to the Canadian office within 48 hours by its other offices/partners.</t>
  </si>
  <si>
    <t>The organization has systems to report credible allegations of SEA to donors as required by the donors (usually within 48 hours).</t>
  </si>
  <si>
    <t>Organization Name:</t>
  </si>
  <si>
    <t>Please specify here</t>
  </si>
  <si>
    <r>
      <rPr>
        <rFont val="Calibri"/>
        <b/>
        <color rgb="FFFFFFFF"/>
        <sz val="14.0"/>
      </rPr>
      <t xml:space="preserve">Organization Size:
</t>
    </r>
    <r>
      <rPr>
        <rFont val="Calibri"/>
        <b/>
        <i/>
        <color rgb="FFFFFFFF"/>
        <sz val="11.0"/>
      </rPr>
      <t>Based on the # of staff in Canada</t>
    </r>
  </si>
  <si>
    <t xml:space="preserve">Other notes/comments? Put them here! </t>
  </si>
  <si>
    <r>
      <rPr>
        <rFont val="Calibri"/>
        <b/>
        <color rgb="FFFFFFFF"/>
        <sz val="18.0"/>
      </rPr>
      <t>MINIMUM STANDARDS FOR CANADIAN ORGANIZATIONS: SELF ASSESSMENT SUMMARY</t>
    </r>
    <r>
      <rPr>
        <rFont val="Calibri"/>
        <b/>
        <color rgb="FFFFFFFF"/>
        <sz val="14.0"/>
      </rPr>
      <t xml:space="preserve">
</t>
    </r>
    <r>
      <rPr>
        <rFont val="Calibri"/>
        <b val="0"/>
        <i/>
        <color rgb="FFFFFFFF"/>
        <sz val="14.0"/>
      </rPr>
      <t>This page can serve as a reporting sheet for the organization's board of directors, as well as for sharing data with Digna. It provides a high level summary of how organizations are progressing on PSEA and the immediate needs/next steps.</t>
    </r>
  </si>
  <si>
    <r>
      <rPr>
        <rFont val="Calibri"/>
        <color rgb="FF000000"/>
        <sz val="11.0"/>
      </rPr>
      <t xml:space="preserve">There are a total of 21 statements. This 'score' demonstrates how much progress needs to be made to close overall capacity gaps in the Canadian office. </t>
    </r>
    <r>
      <rPr>
        <rFont val="Calibri"/>
        <i/>
        <color rgb="FF000000"/>
        <sz val="11.0"/>
      </rPr>
      <t>*These fill automatically upon completion of the assessment below.</t>
    </r>
  </si>
  <si>
    <t>Challenges &amp; Gaps</t>
  </si>
  <si>
    <t>Progress &amp; Successes</t>
  </si>
  <si>
    <r>
      <rPr>
        <rFont val="Calibri"/>
        <b/>
        <color theme="1"/>
        <sz val="11.0"/>
      </rPr>
      <t xml:space="preserve">Planning the way forward:
</t>
    </r>
    <r>
      <rPr>
        <rFont val="Calibri"/>
        <b val="0"/>
        <i/>
        <color theme="1"/>
        <sz val="11.0"/>
      </rPr>
      <t>How the organization will address the capacity gaps or what support is needed</t>
    </r>
  </si>
  <si>
    <t>Fully implemented</t>
  </si>
  <si>
    <t>*If standards related to the CoC or Reporting Mechanisms (highlighted yellow) are 'not started', these take precedent in order to fulfill other standards.</t>
  </si>
  <si>
    <t>Some progress</t>
  </si>
  <si>
    <t>Started</t>
  </si>
  <si>
    <t>Not started</t>
  </si>
  <si>
    <t>Don’t know</t>
  </si>
  <si>
    <t xml:space="preserve">Overall progress: below are the minimum standards for a Canadian office to aspire to have in place for the effective prevention of sexual exploitation and abuse. </t>
  </si>
  <si>
    <t>Cooperation Canada Leaders' Pledge</t>
  </si>
  <si>
    <r>
      <rPr>
        <rFont val="Calibri"/>
        <b/>
        <color theme="0"/>
        <sz val="11.0"/>
      </rPr>
      <t>Self-assessed status</t>
    </r>
    <r>
      <rPr>
        <rFont val="Calibri"/>
        <b val="0"/>
        <color theme="0"/>
        <sz val="9.0"/>
      </rPr>
      <t xml:space="preserve"> 
(use drop down in right corner to complete)</t>
    </r>
  </si>
  <si>
    <t xml:space="preserve"> Explanation/More Information/ or Best Practices</t>
  </si>
  <si>
    <t>Results from detailed assessment</t>
  </si>
  <si>
    <t>1. The organization supports partners to take all appropriate measures to prevent and address sexual misconduct of and by their staff, including by working with them to build their capacity to fulfill the above commitments within their own organizations and operations.</t>
  </si>
  <si>
    <t>2. The organization provides appropriate training to all staff to ensure shared understanding of policies, procedures and safeguarding mechanisms around sexual misconduct.</t>
  </si>
  <si>
    <t>3. The organization ensure that all staff and volunteers accept and understand their responsibilities with respect to reporting all forms of inappropriate behaviour, even if they are not the target of the behaviour.</t>
  </si>
  <si>
    <t>4. The organization ensures that safeguarding mechanisms are properly resourced, including funding, time, and space.</t>
  </si>
  <si>
    <t>OECD-DAC Recommendations</t>
  </si>
  <si>
    <r>
      <rPr>
        <rFont val="Calibri"/>
        <b/>
        <color theme="0"/>
        <sz val="11.0"/>
      </rPr>
      <t>Self-assessed status</t>
    </r>
    <r>
      <rPr>
        <rFont val="Calibri"/>
        <b val="0"/>
        <color theme="0"/>
        <sz val="9.0"/>
      </rPr>
      <t xml:space="preserve"> 
(use drop down in right corner to complete)</t>
    </r>
  </si>
  <si>
    <t>1. The organization developed policies and professional conduct standards and sought to foster organizational change and leadership on SEA.</t>
  </si>
  <si>
    <t xml:space="preserve">2. The organization has developed or supported survivor- and victim-centered response and support mechanisms.                    </t>
  </si>
  <si>
    <t xml:space="preserve">3. The organization has established organizational reporting and response systems and procedures for the prevention of SEA.                        </t>
  </si>
  <si>
    <t xml:space="preserve">4. The organization has conducted training, raised awareness, and communicated on SEA prevention. </t>
  </si>
  <si>
    <t xml:space="preserve">5. The organization has ensured international coordination of SEA prevention and response.                 </t>
  </si>
  <si>
    <t>6. The organization developed mechanisms for monitoring, evaluating, and reporting of SEA prevention and response.</t>
  </si>
  <si>
    <t>GAC requirements</t>
  </si>
  <si>
    <r>
      <rPr>
        <rFont val="Calibri"/>
        <b/>
        <color theme="0"/>
        <sz val="11.0"/>
      </rPr>
      <t>Self-assessed status</t>
    </r>
    <r>
      <rPr>
        <rFont val="Calibri"/>
        <b val="0"/>
        <color theme="0"/>
        <sz val="9.0"/>
      </rPr>
      <t xml:space="preserve"> 
(use drop down in right corner to complete)</t>
    </r>
  </si>
  <si>
    <t>Does the organization have a CoC (the CoC) that includes provisions to prevent, investigate and respond to SEA?</t>
  </si>
  <si>
    <t xml:space="preserve">a) </t>
  </si>
  <si>
    <t>Is the CoC publicly available (i.e. on the website)?</t>
  </si>
  <si>
    <t>Does the CoC include the following provisions:</t>
  </si>
  <si>
    <t>Accountability processes integrated throughout the Organization, including roles and responsibilities to ensure monitoring of, and compliance with, the CoC;</t>
  </si>
  <si>
    <t xml:space="preserve">b) </t>
  </si>
  <si>
    <t>A mechanism for anonymous and confidential reporting and, fair and confidential investigative procedures to respond to all allegations of SEA;</t>
  </si>
  <si>
    <t xml:space="preserve">c) </t>
  </si>
  <si>
    <t>Training on prevention of SEA and remedial measures;</t>
  </si>
  <si>
    <t xml:space="preserve">d) </t>
  </si>
  <si>
    <t>Measures including disciplinary action in cases of serious misconduct.</t>
  </si>
  <si>
    <t>Overall organizational PSEA progress</t>
  </si>
  <si>
    <r>
      <rPr>
        <rFont val="Calibri"/>
        <b/>
        <color theme="0"/>
        <sz val="11.0"/>
      </rPr>
      <t>Self-assessed status</t>
    </r>
    <r>
      <rPr>
        <rFont val="Calibri"/>
        <b val="0"/>
        <color theme="0"/>
        <sz val="9.0"/>
      </rPr>
      <t xml:space="preserve"> 
(use drop down in right corner to complete)</t>
    </r>
  </si>
  <si>
    <t>Has the organization:</t>
  </si>
  <si>
    <t>Conducted an analysis of SEA prevention measures for the organization.</t>
  </si>
  <si>
    <t>*This assessment would count as an analysis.</t>
  </si>
  <si>
    <t>Elaborated a PSEA work plan.</t>
  </si>
  <si>
    <t>c)</t>
  </si>
  <si>
    <t>Begun implementing their PSEA workplan.</t>
  </si>
  <si>
    <t>Implemented gender-responsive PSEA practices and policies systematically (in a structured, regular and transparent manner).</t>
  </si>
  <si>
    <t xml:space="preserve">e) </t>
  </si>
  <si>
    <t>Put organizational PSEA benchmarks in place.</t>
  </si>
  <si>
    <r>
      <rPr>
        <rFont val="Calibri"/>
        <b/>
        <color theme="0"/>
        <sz val="18.0"/>
      </rPr>
      <t xml:space="preserve">DO NOT FILL OUT THIS SHEET </t>
    </r>
    <r>
      <rPr>
        <rFont val="Calibri"/>
        <b/>
        <color theme="0"/>
        <sz val="14.0"/>
      </rPr>
      <t xml:space="preserve">
(IT COMPLETES AUTOMATICALLY FROM HIGHLIGHTED QUESTIONS IN  CANADIAN ORGANIZATION TAB)</t>
    </r>
  </si>
  <si>
    <r>
      <rPr>
        <rFont val="Calibri"/>
        <b/>
        <color theme="0"/>
        <sz val="11.0"/>
      </rPr>
      <t xml:space="preserve">Score: 
</t>
    </r>
    <r>
      <rPr>
        <rFont val="Calibri"/>
        <b val="0"/>
        <i/>
        <color theme="0"/>
        <sz val="11.0"/>
      </rPr>
      <t>of the total # of questions per section</t>
    </r>
  </si>
  <si>
    <t>Some</t>
  </si>
  <si>
    <t>Trained staff in the Canadian Office?</t>
  </si>
  <si>
    <t>Trained staff for other offices/partners?</t>
  </si>
  <si>
    <t>PSEA Complaints Procedures</t>
  </si>
  <si>
    <t xml:space="preserve">Tracking of Complaints </t>
  </si>
  <si>
    <t>PSEA Assessment for Country/Non-Canada Level Operations</t>
  </si>
  <si>
    <t>Yes/No/Some Locations/Under Development</t>
  </si>
  <si>
    <t>The offices have posters/information in the offices about PSEA.</t>
  </si>
  <si>
    <t>The information is in the local languages.</t>
  </si>
  <si>
    <t>Some Locations</t>
  </si>
  <si>
    <t>There is information displayed/posters in the office about how to report SEA (misconduct).</t>
  </si>
  <si>
    <t>There is information displayed/posters in the office about the whistleblowing policy.</t>
  </si>
  <si>
    <t xml:space="preserve">Yes </t>
  </si>
  <si>
    <t>Number of staff in the office.</t>
  </si>
  <si>
    <t xml:space="preserve"> Staff Training</t>
  </si>
  <si>
    <t>All/Some/None/Don't Know</t>
  </si>
  <si>
    <t>Staff receive PSEA training (online or face to face) in a relevant language.</t>
  </si>
  <si>
    <t>Staff have signed the CoC and receive a copy in a relevant language.</t>
  </si>
  <si>
    <t>Staff are informed how to report SEA.</t>
  </si>
  <si>
    <t>Staff are informed about the whistleblower policy and receive a copy in a relevant language.</t>
  </si>
  <si>
    <t>Managers/ leaders have attended PSEA training in a relevant language (face to face or done online).</t>
  </si>
  <si>
    <t>Staff in the office have to do annual refresher training on PSEA.</t>
  </si>
  <si>
    <t>Annual refresher training of staff on PSEA is tracked (if yes, explain how).</t>
  </si>
  <si>
    <t>Volunteers are required to sign the CoC and receive a copy in a relevant language.</t>
  </si>
  <si>
    <t>Volunteers are informed about the whistleblower policy and receive a copy in a relevant language.</t>
  </si>
  <si>
    <t>Volunteers are informed how to report SEA .</t>
  </si>
  <si>
    <t>Consultants  are required to sign the CoC and receive a copy in a relevant language.</t>
  </si>
  <si>
    <t>Consultants are informed about the whistleblower policy and receive a copy in a relevant language.</t>
  </si>
  <si>
    <t>Incentive Workers/Community Workers (e.g refugee community worker)**</t>
  </si>
  <si>
    <t>Incentive workers are required to sign the CoC and receive a copy in a relevant language.</t>
  </si>
  <si>
    <t>Incentive workers required to complete training on PSEA.</t>
  </si>
  <si>
    <t>Incentive workers are informed about the whistleblower policy and receive a copy in a relevant language.</t>
  </si>
  <si>
    <t>Incentive workers are informed how to report SEA.</t>
  </si>
  <si>
    <t>Affiliated personnel (e.g cleaners, security guards)</t>
  </si>
  <si>
    <t>Affiliated personnel are required to sign the CoC (in a relevant language) and receive a copy.</t>
  </si>
  <si>
    <t>Affiliated personnel are required to complete training on PSEA.</t>
  </si>
  <si>
    <t>Affiliated personnel are informed about the whistleblower policy and receive a copy in a relevant language.</t>
  </si>
  <si>
    <t>Affiliated personnel are informed how to report SEA.</t>
  </si>
  <si>
    <t>Staff or others on  visits to the programme or project</t>
  </si>
  <si>
    <t>Staff or others coming on visits are required to have completed PSEA training.</t>
  </si>
  <si>
    <t>Staff or others coming on visits are briefed on arrival about PSEA policies, PSEA focal points, and reporting mechanisms in country.</t>
  </si>
  <si>
    <t>New Staff, Interns, Consultants, Volunteers, Incentive/Community Workers (New Hires)</t>
  </si>
  <si>
    <t>New hires have reference checks that included PSEA questions.</t>
  </si>
  <si>
    <t>The CoC of the organization is explained to new hires as part of the hiring process.</t>
  </si>
  <si>
    <t>New staff sign the CoC (in a relevant language).</t>
  </si>
  <si>
    <t>The whistleblower policy is explained to new hires.</t>
  </si>
  <si>
    <t>The whistleblower policy is provided to new hires (in a relevant language).</t>
  </si>
  <si>
    <t>PSEA-Related Staffing Resources</t>
  </si>
  <si>
    <t>There are staff on the office that have been given specific responsibilities for ensuring the implementation of the PSEA policy/PSEA.</t>
  </si>
  <si>
    <t>Staff who have responsibilities for the implementation of the PSEA policy have been trained.</t>
  </si>
  <si>
    <t>There is/are PSEA focal point(s) in the office/responsible for the office.</t>
  </si>
  <si>
    <t>PSEA focal points receive training on their role.</t>
  </si>
  <si>
    <t>PSEA focal point lists are regularly updated, so staff who leave are replaced.</t>
  </si>
  <si>
    <t>Staff are involved in PSEA networks e.g. PSEA networks in country.</t>
  </si>
  <si>
    <t>Budgets include funding for preventing SEA and addressing SEA risk in programme/project activities.</t>
  </si>
  <si>
    <t>Accessible, age and gender appropriate, information, education and communication materials are available for communities about their rights with respect to SEA and how to report SEA.</t>
  </si>
  <si>
    <t>Partners</t>
  </si>
  <si>
    <t>In its Memorandum of Understand (MOUs)/agreements with partners, the organization requires adherence to IASC minimum standards with respect to PSEA.</t>
  </si>
  <si>
    <t>Due diligence is carried out on partners with respect to their capacities on PSEA prior to project design/signing of MOUs.</t>
  </si>
  <si>
    <t>The organization requires its partners to abide by its CoC or have their own as set out in agreements/MOUs with partners.</t>
  </si>
  <si>
    <t>The organization supports partners with training of staff on PSEA.</t>
  </si>
  <si>
    <t>Partner staff support the organization with training for PSEA.</t>
  </si>
  <si>
    <t>The organization has procedures to learn best practices from partners regarding PSEA.</t>
  </si>
  <si>
    <t>Partner staff are required to be trained on PSEA.</t>
  </si>
  <si>
    <t>Partner staff are required to sign the CoC and provided with a copy in an appropriate language.</t>
  </si>
  <si>
    <t>Partner staff are informed how to report SEA.</t>
  </si>
  <si>
    <t>Partner staff are protected by a whistleblower policy.</t>
  </si>
  <si>
    <t>Partner staff have the whistleblower policy explained to them and provided to them in an appropriate language.</t>
  </si>
  <si>
    <t>Partners are required to have their own complaints and feedback mechanisms so communties served can report SEA/or use the other partner organizations' mechanisms.</t>
  </si>
  <si>
    <t>Partners either have their own written procedure/SOPs for handling reports of SEA or agree to use the other partner organizations' written procedures/SOPs.</t>
  </si>
  <si>
    <t>Partners have their own written procedures/SOPs to deal with alleged perpetrators of SEA or agree to use the other partner organizations' written procedures/SOPs.</t>
  </si>
  <si>
    <t>Partners have their own identified disciplinary/contractual consequences as a result of substantiated SEA complaints for their staff or agree to use the other partner organizations' written procedures/SOPs.</t>
  </si>
  <si>
    <t>Partners have their own written SOPs/written procedures for investigation procedures for allegations of PSEA  or agree to use the other partner organizations' written procedures/SOPs.</t>
  </si>
  <si>
    <t>Partners have their own written procedures/SOPs about how to inform the survivor about the process of the investigation or agree to use the other partner organizations' written procedures/SOPs.</t>
  </si>
  <si>
    <t>Partners have their own written procedures/SOPs about how to inform the survivor about the progress of the investigation or agree to use the other  partners organizations' written procedures/SOPs.</t>
  </si>
  <si>
    <t>Partners have their own written procedures/SOPs about how to inform the survivor about the outcome of the investigation or agree to use the other partners organizations' written procedures/SOPs.</t>
  </si>
  <si>
    <t>Contractors</t>
  </si>
  <si>
    <t>MOUs/agreements with contractors contain the CoC which contractors must sign.</t>
  </si>
  <si>
    <t>The CoC is explained to contractors and they are provided a copy in a relevant language.</t>
  </si>
  <si>
    <t>Contractors explain the CoC to their employees.</t>
  </si>
  <si>
    <t>Information to Affected Communties</t>
  </si>
  <si>
    <t>Yes/No/In Some Locations</t>
  </si>
  <si>
    <t>Information is provided to affected communities/targeted population about their rights regarding PSEA/expected behavior of staff/partners' staff (if yes, how).</t>
  </si>
  <si>
    <t>Information is provided to affected communities/targeted population about how to complain about SEA (if yes, how).</t>
  </si>
  <si>
    <t>Complaints and Feedback Mechanisms</t>
  </si>
  <si>
    <t>The organization has complaints and feedback mechanisms for the affected community/targeted population to use/ or has joint mechanisms with other organizations.</t>
  </si>
  <si>
    <t>The organization has written procedures for dealing with complaints and feedback.</t>
  </si>
  <si>
    <t>The complaints and feedback mechanism has written protocols to deal with reports of SEA safely and confidentially.</t>
  </si>
  <si>
    <t>The organization consults with communities to ensure reporting mechanisms are accessible, gender and age sensitive, and they trust them/feel they are confidential.</t>
  </si>
  <si>
    <t>Referrals  for Survivors</t>
  </si>
  <si>
    <t>The organization has a list of safe service providers/safe referral pathways of survivors of SEA.</t>
  </si>
  <si>
    <t>The organization has developed or supported survivor-centered response and support mechanisms.</t>
  </si>
  <si>
    <t xml:space="preserve"> Progress and Reporting</t>
  </si>
  <si>
    <t>The office reports, at minimum, annually on measures in place for PSEA/challenges etc.</t>
  </si>
  <si>
    <t>The office reports credible allegations of SEA within 48 hours to the Canadian office.</t>
  </si>
  <si>
    <t>** Incentive workers/community workers are hired from the community (e.g refugee community worker) and are paid a small stipend</t>
  </si>
  <si>
    <t>General Information about the Project/Programme                                                                                                       *This sheet is project/programme specific</t>
  </si>
  <si>
    <t>Donor (s)</t>
  </si>
  <si>
    <t>Risk Analysis and Mitigation</t>
  </si>
  <si>
    <t>Partnerships</t>
  </si>
  <si>
    <t xml:space="preserve"> Participant/Community  Engagement</t>
  </si>
  <si>
    <t>Monitoring and Evaluation</t>
  </si>
  <si>
    <t>Project/Programme Title and Description and location(s)</t>
  </si>
  <si>
    <t>Target population (e.g. girls, boys, men, women, persons with disabilities etc.)</t>
  </si>
  <si>
    <t>Start Date</t>
  </si>
  <si>
    <t>End Date</t>
  </si>
  <si>
    <t>Name of Staff Representative for this Project/Programme and Contact information</t>
  </si>
  <si>
    <t>Which donors fund this project?</t>
  </si>
  <si>
    <t>Does the project comply with the donor's minimum requirements for PSEA?</t>
  </si>
  <si>
    <t>Is there a budget allocation to prevent SEA/address SEA risks in the project?</t>
  </si>
  <si>
    <t>Is there a risk assessment or risk register for this project/programme that identifies SEA risks, completed with the community/targeted population?</t>
  </si>
  <si>
    <t xml:space="preserve">Do you have plans in place to prevent/mitigate these risks? </t>
  </si>
  <si>
    <t>Is Risk Assessment for PSEA done as part of regular project/programme monitoring?</t>
  </si>
  <si>
    <t xml:space="preserve">Have project/programmes participants/the affected community/community served been involved in identifying these risks or prevention measures? </t>
  </si>
  <si>
    <t>How many partnership agreements do you have for this project/programme?</t>
  </si>
  <si>
    <t>How many of these agreements have a clause about adhering to the organizations'  PSEA requirements?</t>
  </si>
  <si>
    <t>How many partner staff interact with  project/programme participants?</t>
  </si>
  <si>
    <t>Of these staff, how many have received an orientation to the organization's PSEA policy?</t>
  </si>
  <si>
    <t>How many have attended a more in-depth sensitization?</t>
  </si>
  <si>
    <t>Have partners and their staff been involved in designing procedures for reporting and investigating SEA of their staff or the organization's staff?</t>
  </si>
  <si>
    <t>Have partners and their staff been involved in designing procedures for reporting and investigating  SEA of their staff or the organization's staff?</t>
  </si>
  <si>
    <t>Are there local organizations that can support survivors trained on PSEA?</t>
  </si>
  <si>
    <t>Have project/programme participants been informed what behaviours and conduct they can expect from staff and partners? If yes, how?</t>
  </si>
  <si>
    <t>Have the project/programme participants been informed about the organization's policies and procedures for prevention of SEA and reporting SEA ?</t>
  </si>
  <si>
    <t>Did the project/programme participants/affected community help to design the complaints mechanism?</t>
  </si>
  <si>
    <t>Do the project/programme participants help to oversee/implement the complaints mechanism?</t>
  </si>
  <si>
    <t>During monitoring of the project/programme is the community asked if they know how to report concerns or incidents?</t>
  </si>
  <si>
    <t>During monitoring of the project/programme  is the community asked if they mechanisms to report concerns and incidents are safe, trusted, and accessible?</t>
  </si>
  <si>
    <t>YES/NO</t>
  </si>
  <si>
    <t>Please explain</t>
  </si>
  <si>
    <t>If yes, how?</t>
  </si>
  <si>
    <t>REPORTING FLOWCHART TEMPLATE</t>
  </si>
  <si>
    <r>
      <rPr>
        <rFont val="Calibri"/>
        <b/>
        <color theme="0"/>
        <sz val="18.0"/>
      </rPr>
      <t>FILLED EXAMPLE</t>
    </r>
    <r>
      <rPr>
        <rFont val="Calibri"/>
        <b val="0"/>
        <i/>
        <color theme="0"/>
        <sz val="18.0"/>
      </rPr>
      <t xml:space="preserve"> (FOR INSPIRATION ONLY)</t>
    </r>
  </si>
  <si>
    <t>SAMPLE RISK ASSESSMENT</t>
  </si>
  <si>
    <t>Potential Risk (describe)</t>
  </si>
  <si>
    <t>Factors reducing risk  that are in place</t>
  </si>
  <si>
    <t>Factors that increase risk</t>
  </si>
  <si>
    <t>Mitigation measures to be put in place</t>
  </si>
  <si>
    <t>Likelihood</t>
  </si>
  <si>
    <t xml:space="preserve">Risk level </t>
  </si>
  <si>
    <r>
      <rPr>
        <rFont val="Calibri"/>
        <b/>
        <color theme="1"/>
        <sz val="11.0"/>
      </rPr>
      <t xml:space="preserve">Statements 1-2 </t>
    </r>
    <r>
      <rPr>
        <rFont val="Calibri"/>
        <color theme="1"/>
        <sz val="11.0"/>
      </rPr>
      <t xml:space="preserve">relate to the ‘context’ in which the response is operating. </t>
    </r>
  </si>
  <si>
    <t>Example:</t>
  </si>
  <si>
    <t>Staff have to enter participants homes and participants will spend significant time alone with staff.</t>
  </si>
  <si>
    <t>Staff are trained on PSEA and have signed a CoC.                                                    Staff were vetted before hiring for PSEA</t>
  </si>
  <si>
    <t>The community has a lot of vulnerable child headed households and female headed households                                                                                                                                                                                                                                                         The  programme/project/response is being implemented in a context where there are already high levels of sexual violence abuse, or exploitation.                                                                                                                                                                                           There is a lot of need in the community and limited service</t>
  </si>
  <si>
    <t>Participants and affected community informed of their rights and entitlements, and that all programmes and services are free.</t>
  </si>
  <si>
    <r>
      <rPr>
        <rFont val="Calibri"/>
        <b/>
        <color theme="1"/>
        <sz val="11.0"/>
      </rPr>
      <t xml:space="preserve">Statements 3-4 </t>
    </r>
    <r>
      <rPr>
        <rFont val="Calibri"/>
        <color theme="1"/>
        <sz val="11.0"/>
      </rPr>
      <t xml:space="preserve">relate to ‘who the programme/project/response is targeting.’  In most contexts, certain groups are more at risk than others from abuse and exploitation.   If the programme/project/response is targeting these groups, then there is higher risk associated with the programme/project/ response. </t>
    </r>
  </si>
  <si>
    <t>Staff work in pairs one male one female, where possible.</t>
  </si>
  <si>
    <r>
      <rPr>
        <rFont val="Calibri"/>
        <b/>
        <color theme="1"/>
        <sz val="11.0"/>
      </rPr>
      <t xml:space="preserve">Statements 5-15 </t>
    </r>
    <r>
      <rPr>
        <rFont val="Calibri"/>
        <color theme="1"/>
        <sz val="11.0"/>
      </rPr>
      <t>relate to the ‘programme/project/response type and 'ways of working’ that may increase or decrease the risk of SEA.</t>
    </r>
  </si>
  <si>
    <t>Participants design complaints mechanism and there is information to the community about how to use the complaints mechanism.</t>
  </si>
  <si>
    <r>
      <rPr>
        <rFont val="Calibri"/>
        <b/>
        <color theme="1"/>
        <sz val="11.0"/>
      </rPr>
      <t>Statements 13-26</t>
    </r>
    <r>
      <rPr>
        <rFont val="Calibri"/>
        <color theme="1"/>
        <sz val="11.0"/>
      </rPr>
      <t xml:space="preserve"> relate to the ‘organization’s approach for managing the risk of SEA’, as taking certain actions can help prevent SEA</t>
    </r>
    <r>
      <rPr>
        <rFont val="Calibri"/>
        <i/>
        <color theme="1"/>
        <sz val="11.0"/>
      </rPr>
      <t xml:space="preserve">.  </t>
    </r>
  </si>
  <si>
    <t>Monitoring of the program and discussing with participants their concerns, issues, and confidence.</t>
  </si>
  <si>
    <t>STATEMENT</t>
  </si>
  <si>
    <t>1.  The programme/project/response is operating in a context with large numbers of displaced people or an emergency context.</t>
  </si>
  <si>
    <t>2.    The  programme/project/response is being implemented in a context where there are already high levels of sexual violence abuse, or exploitation.</t>
  </si>
  <si>
    <t>3.       The main target population is women and/or children.</t>
  </si>
  <si>
    <t>4.       The programme/project aims to serve the most vulnerable people.</t>
  </si>
  <si>
    <t>5.       The programme/project will require staff or partners/contractors to enter participants’ homes.</t>
  </si>
  <si>
    <t>6.    The programme/project will require staff or partners/contractors to be alone with/work directly with participants.</t>
  </si>
  <si>
    <t xml:space="preserve"> 7.   The  programme/project has delegated sole responsibility for “participant selection” in a community (or other key decisions about resource allocation) to staff, partners, or community members who live in the same community.</t>
  </si>
  <si>
    <t>8.     The  programme/project/our response is distributing high value items, for example food, shelter, money, equipment, etc.</t>
  </si>
  <si>
    <t xml:space="preserve">  9. The programme/project is not sharing information widely with communities (for example selection criteria and process, deliverables, programme/project length etc.).</t>
  </si>
  <si>
    <t>Negligible</t>
  </si>
  <si>
    <t>The activity or programme carries very little risk given the context and risk reduction factors, combined with any mitigation measures</t>
  </si>
  <si>
    <t>10.The programme/project/ has not involved communuity members of different ages, genders, and diversity factors including those with disabilities from the targeted community in its design.</t>
  </si>
  <si>
    <t>Low</t>
  </si>
  <si>
    <t>The activity or programme carries low/manageable risk given the context and risk reduction factors, combined with any mitigation measures</t>
  </si>
  <si>
    <t xml:space="preserve"> 11. The programme/project has not discussed with women of different ages in the community the possible risks they may face as a result of the programme/project.</t>
  </si>
  <si>
    <t>Medium</t>
  </si>
  <si>
    <t>The activity or programme carries medium le risk given the context and risk reduction factors, combined with any mitigation measures and should be watched closely or reconsidered.</t>
  </si>
  <si>
    <t>12.The  programme/project has not discussed with men of different ages in the community the possible risks they may face as a result of the programme/project.</t>
  </si>
  <si>
    <t>High</t>
  </si>
  <si>
    <t>The activity or programme carries high risk given the context and risk reduction factors, even combined with any mitigation measures.  Consider if this could cause more harm by continuing</t>
  </si>
  <si>
    <t>13.      Risk assessments are not done on programme/projects/projects</t>
  </si>
  <si>
    <t xml:space="preserve">14. The programme/project has not discussed with men and women,boys and girls, with including those with disabilities in the community the possible risks they may face as a result of the programme/project. </t>
  </si>
  <si>
    <t>15.  Information has not been provided on the right to be free from SEA to the community members in a child and gender sensitive, and accessible manner</t>
  </si>
  <si>
    <t>16.    Monitoring of the programme/project/response does not include checking how staff and others treat beneficiaries.</t>
  </si>
  <si>
    <t>17.    There is no complaints and feedback mechanism in place</t>
  </si>
  <si>
    <t>18.    There is no accessible, gender appropriate, and child-friendly complaints and feedback mechanism in place</t>
  </si>
  <si>
    <t>19.  PSEA activities are not budgeted for under all projects</t>
  </si>
  <si>
    <t>20. Not all staff are vetted on hiring/asked questions about PSEA</t>
  </si>
  <si>
    <t>21.    Not all of my programme/project staff have received a briefing on the  CoC and prohibited behaviour</t>
  </si>
  <si>
    <t>22.    Not all of the cooperating partner staff have received a briefing on the CoC and prohibited behaviour</t>
  </si>
  <si>
    <t>23.    Not all of the contractors and affiliated personnel  (e.g. traders, financial service providers, cleaners, security guard have received a briefing on the CoC/prohibited behaviours</t>
  </si>
  <si>
    <t>24.  There  are not clear systems in place for receiving and investigating  SEA  with survivor centred approache</t>
  </si>
  <si>
    <t>25.    Cooperating partners are not vetted to ensure they can address reported cases of SEA/Have proper systems to address SEA.</t>
  </si>
  <si>
    <t xml:space="preserve">26.    Cooperating partners do not require their staff to be briefed/trained on SEA </t>
  </si>
  <si>
    <t>TOTAL</t>
  </si>
  <si>
    <t xml:space="preserve">The more “Trues” you have selected, the higher the risk of sexual abuse and exploitation linked to your programme/project.  </t>
  </si>
  <si>
    <t>*adapted from the British Red Cross</t>
  </si>
  <si>
    <t>PSEA checklist: programme managers' checklist and guide</t>
  </si>
</sst>
</file>

<file path=xl/styles.xml><?xml version="1.0" encoding="utf-8"?>
<styleSheet xmlns="http://schemas.openxmlformats.org/spreadsheetml/2006/main" xmlns:x14ac="http://schemas.microsoft.com/office/spreadsheetml/2009/9/ac" xmlns:mc="http://schemas.openxmlformats.org/markup-compatibility/2006">
  <fonts count="26">
    <font>
      <sz val="11.0"/>
      <color theme="1"/>
      <name val="Arial"/>
    </font>
    <font>
      <b/>
      <sz val="18.0"/>
      <color theme="0"/>
      <name val="Calibri"/>
    </font>
    <font/>
    <font>
      <b/>
      <sz val="11.0"/>
      <color theme="1"/>
      <name val="Calibri"/>
    </font>
    <font>
      <sz val="11.0"/>
      <color theme="1"/>
      <name val="Calibri"/>
    </font>
    <font>
      <b/>
      <sz val="18.0"/>
      <color rgb="FFFFFFFF"/>
      <name val="Calibri"/>
    </font>
    <font>
      <b/>
      <sz val="16.0"/>
      <color theme="0"/>
      <name val="Calibri"/>
    </font>
    <font>
      <b/>
      <sz val="14.0"/>
      <color theme="0"/>
      <name val="Calibri"/>
    </font>
    <font>
      <sz val="11.0"/>
      <color rgb="FF000000"/>
      <name val="Calibri"/>
    </font>
    <font>
      <b/>
      <sz val="11.0"/>
      <color theme="0"/>
      <name val="Calibri"/>
    </font>
    <font>
      <b/>
      <sz val="12.0"/>
      <color theme="1"/>
      <name val="Calibri"/>
    </font>
    <font>
      <sz val="11.0"/>
      <color rgb="FFA8D08D"/>
      <name val="Calibri"/>
    </font>
    <font>
      <b/>
      <sz val="14.0"/>
      <color rgb="FFFFFFFF"/>
      <name val="Calibri"/>
    </font>
    <font>
      <i/>
      <sz val="10.0"/>
      <color theme="1"/>
      <name val="Calibri"/>
    </font>
    <font>
      <b/>
      <i/>
      <sz val="10.0"/>
      <color rgb="FFFFFFFF"/>
      <name val="Calibri"/>
    </font>
    <font>
      <i/>
      <sz val="9.0"/>
      <color theme="1"/>
      <name val="Calibri"/>
    </font>
    <font>
      <b/>
      <sz val="11.0"/>
      <color rgb="FF000000"/>
      <name val="Calibri"/>
    </font>
    <font>
      <i/>
      <sz val="11.0"/>
      <color theme="1"/>
      <name val="Calibri"/>
    </font>
    <font>
      <b/>
      <sz val="16.0"/>
      <color rgb="FFFFFFFF"/>
      <name val="Calibri"/>
    </font>
    <font>
      <sz val="11.0"/>
      <color rgb="FF9900FF"/>
      <name val="Calibri"/>
    </font>
    <font>
      <b/>
      <sz val="11.0"/>
      <color rgb="FF2E5C9E"/>
      <name val="Arial"/>
    </font>
    <font>
      <b/>
      <sz val="9.0"/>
      <color theme="1"/>
      <name val="Calibri"/>
    </font>
    <font>
      <sz val="12.0"/>
      <color rgb="FF000000"/>
      <name val="Calibri"/>
    </font>
    <font>
      <sz val="11.0"/>
      <color theme="0"/>
      <name val="Calibri"/>
    </font>
    <font>
      <b/>
      <sz val="14.0"/>
      <color theme="1"/>
      <name val="Calibri"/>
    </font>
    <font>
      <i/>
      <sz val="11.0"/>
      <color rgb="FFFF0000"/>
      <name val="Calibri"/>
    </font>
  </fonts>
  <fills count="19">
    <fill>
      <patternFill patternType="none"/>
    </fill>
    <fill>
      <patternFill patternType="lightGray"/>
    </fill>
    <fill>
      <patternFill patternType="solid">
        <fgColor rgb="FF2E5C9E"/>
        <bgColor rgb="FF2E5C9E"/>
      </patternFill>
    </fill>
    <fill>
      <patternFill patternType="solid">
        <fgColor rgb="FF00B07D"/>
        <bgColor rgb="FF00B07D"/>
      </patternFill>
    </fill>
    <fill>
      <patternFill patternType="solid">
        <fgColor rgb="FFA7A9AC"/>
        <bgColor rgb="FFA7A9AC"/>
      </patternFill>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BFBFBF"/>
        <bgColor rgb="FFBFBFBF"/>
      </patternFill>
    </fill>
    <fill>
      <patternFill patternType="solid">
        <fgColor rgb="FFA154A1"/>
        <bgColor rgb="FFA154A1"/>
      </patternFill>
    </fill>
    <fill>
      <patternFill patternType="solid">
        <fgColor rgb="FFFAE400"/>
        <bgColor rgb="FFFAE400"/>
      </patternFill>
    </fill>
    <fill>
      <patternFill patternType="solid">
        <fgColor rgb="FFF78E1E"/>
        <bgColor rgb="FFF78E1E"/>
      </patternFill>
    </fill>
    <fill>
      <patternFill patternType="solid">
        <fgColor rgb="FFED1C24"/>
        <bgColor rgb="FFED1C24"/>
      </patternFill>
    </fill>
    <fill>
      <patternFill patternType="solid">
        <fgColor rgb="FFD0CECE"/>
        <bgColor rgb="FFD0CECE"/>
      </patternFill>
    </fill>
    <fill>
      <patternFill patternType="solid">
        <fgColor rgb="FFF2F2F2"/>
        <bgColor rgb="FFF2F2F2"/>
      </patternFill>
    </fill>
    <fill>
      <patternFill patternType="solid">
        <fgColor rgb="FF00B050"/>
        <bgColor rgb="FF00B050"/>
      </patternFill>
    </fill>
    <fill>
      <patternFill patternType="solid">
        <fgColor theme="7"/>
        <bgColor theme="7"/>
      </patternFill>
    </fill>
    <fill>
      <patternFill patternType="solid">
        <fgColor theme="5"/>
        <bgColor theme="5"/>
      </patternFill>
    </fill>
    <fill>
      <patternFill patternType="solid">
        <fgColor rgb="FFFF0000"/>
        <bgColor rgb="FFFF0000"/>
      </patternFill>
    </fill>
  </fills>
  <borders count="84">
    <border/>
    <border>
      <left/>
      <top/>
    </border>
    <border>
      <top/>
    </border>
    <border>
      <right/>
      <top/>
    </border>
    <border>
      <left/>
      <bottom/>
    </border>
    <border>
      <bottom/>
    </border>
    <border>
      <right/>
      <bottom/>
    </border>
    <border>
      <left style="medium">
        <color rgb="FF000000"/>
      </left>
      <right style="thin">
        <color rgb="FF000000"/>
      </right>
      <top style="medium">
        <color rgb="FF000000"/>
      </top>
      <bottom style="thin">
        <color rgb="FF000000"/>
      </bottom>
    </border>
    <border>
      <left style="thin">
        <color rgb="FF000000"/>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top style="medium">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medium">
        <color rgb="FF000000"/>
      </right>
      <top style="medium">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medium">
        <color rgb="FF000000"/>
      </left>
      <right style="medium">
        <color rgb="FF000000"/>
      </right>
      <top style="medium">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bottom style="thin">
        <color rgb="FF000000"/>
      </bottom>
    </border>
    <border>
      <right style="thin">
        <color rgb="FF000000"/>
      </right>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medium">
        <color rgb="FF000000"/>
      </left>
      <top style="medium">
        <color rgb="FF000000"/>
      </top>
      <bottom style="thin">
        <color rgb="FF000000"/>
      </bottom>
    </border>
    <border>
      <right style="thin">
        <color rgb="FF000000"/>
      </right>
      <top style="medium">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medium">
        <color rgb="FF000000"/>
      </left>
      <top style="medium">
        <color rgb="FF000000"/>
      </top>
      <bottom/>
    </border>
    <border>
      <right/>
      <top style="medium">
        <color rgb="FF000000"/>
      </top>
      <bottom/>
    </border>
    <border>
      <left style="medium">
        <color rgb="FF000000"/>
      </left>
      <top/>
      <bottom style="thin">
        <color rgb="FF000000"/>
      </bottom>
    </border>
    <border>
      <top/>
      <bottom style="thin">
        <color rgb="FF000000"/>
      </bottom>
    </border>
    <border>
      <right style="thin">
        <color rgb="FF000000"/>
      </right>
      <top style="thin">
        <color rgb="FF000000"/>
      </top>
    </border>
    <border>
      <left style="thin">
        <color rgb="FF000000"/>
      </left>
      <right/>
      <top style="thin">
        <color rgb="FF000000"/>
      </top>
      <bottom style="thin">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top/>
      <bottom style="thin">
        <color rgb="FF000000"/>
      </bottom>
    </border>
    <border>
      <left/>
      <right style="thin">
        <color rgb="FF000000"/>
      </right>
      <top/>
      <bottom style="thin">
        <color rgb="FF000000"/>
      </bottom>
    </border>
    <border>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top/>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top style="medium">
        <color rgb="FF000000"/>
      </top>
      <bottom style="medium">
        <color rgb="FF000000"/>
      </bottom>
    </border>
    <border>
      <left/>
      <top style="medium">
        <color rgb="FF000000"/>
      </top>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right style="thin">
        <color rgb="FF000000"/>
      </right>
      <bottom style="thin">
        <color rgb="FF000000"/>
      </bottom>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bottom style="thin">
        <color rgb="FF000000"/>
      </bottom>
    </border>
    <border>
      <left style="thin">
        <color rgb="FF000000"/>
      </left>
      <top style="thin">
        <color rgb="FF000000"/>
      </top>
      <bottom style="medium">
        <color rgb="FF000000"/>
      </bottom>
    </border>
    <border>
      <left style="thin">
        <color rgb="FF000000"/>
      </left>
    </border>
    <border>
      <left style="medium">
        <color rgb="FF000000"/>
      </left>
      <top style="medium">
        <color rgb="FF000000"/>
      </top>
    </border>
    <border>
      <right/>
      <top style="medium">
        <color rgb="FF000000"/>
      </top>
    </border>
    <border>
      <left/>
      <right/>
      <top/>
      <bottom/>
    </border>
    <border>
      <left style="thin">
        <color rgb="FF000000"/>
      </left>
      <top/>
      <bottom/>
    </border>
    <border>
      <top/>
      <bottom/>
    </border>
    <border>
      <left style="medium">
        <color rgb="FF000000"/>
      </left>
      <bottom style="medium">
        <color rgb="FF000000"/>
      </bottom>
    </border>
    <border>
      <bottom style="medium">
        <color rgb="FF000000"/>
      </bottom>
    </border>
    <border>
      <right/>
      <bottom style="medium">
        <color rgb="FF000000"/>
      </bottom>
    </border>
    <border>
      <top style="medium">
        <color rgb="FF000000"/>
      </top>
      <bottom style="thin">
        <color rgb="FF000000"/>
      </bottom>
    </border>
    <border>
      <left style="thin">
        <color rgb="FF000000"/>
      </left>
      <top/>
      <bottom style="thin">
        <color rgb="FF000000"/>
      </bottom>
    </border>
    <border>
      <left style="medium">
        <color rgb="FF000000"/>
      </left>
      <right/>
      <top/>
    </border>
    <border>
      <left/>
      <top/>
      <bottom/>
    </border>
    <border>
      <left style="medium">
        <color rgb="FF000000"/>
      </left>
      <right/>
      <bottom/>
    </border>
    <border>
      <left style="medium">
        <color rgb="FF000000"/>
      </left>
      <right/>
      <top/>
      <bottom/>
    </border>
  </borders>
  <cellStyleXfs count="1">
    <xf borderId="0" fillId="0" fontId="0" numFmtId="0" applyAlignment="1" applyFont="1"/>
  </cellStyleXfs>
  <cellXfs count="273">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0" fontId="2" numFmtId="0" xfId="0" applyBorder="1" applyFont="1"/>
    <xf borderId="5" fillId="0" fontId="2" numFmtId="0" xfId="0" applyBorder="1" applyFont="1"/>
    <xf borderId="6" fillId="0" fontId="2" numFmtId="0" xfId="0" applyBorder="1" applyFont="1"/>
    <xf borderId="7" fillId="3" fontId="3" numFmtId="0" xfId="0" applyAlignment="1" applyBorder="1" applyFill="1" applyFont="1">
      <alignment horizontal="left" shrinkToFit="0" vertical="center" wrapText="1"/>
    </xf>
    <xf borderId="8" fillId="3" fontId="3" numFmtId="0" xfId="0" applyAlignment="1" applyBorder="1" applyFont="1">
      <alignment horizontal="left" vertical="center"/>
    </xf>
    <xf borderId="9" fillId="3" fontId="3" numFmtId="0" xfId="0" applyAlignment="1" applyBorder="1" applyFont="1">
      <alignment horizontal="left" vertical="center"/>
    </xf>
    <xf borderId="10" fillId="3" fontId="3" numFmtId="0" xfId="0" applyAlignment="1" applyBorder="1" applyFont="1">
      <alignment horizontal="left" shrinkToFit="0" vertical="center" wrapText="1"/>
    </xf>
    <xf borderId="11" fillId="3" fontId="3" numFmtId="0" xfId="0" applyAlignment="1" applyBorder="1" applyFont="1">
      <alignment horizontal="left" vertical="center"/>
    </xf>
    <xf borderId="12" fillId="0" fontId="4" numFmtId="0" xfId="0" applyAlignment="1" applyBorder="1" applyFont="1">
      <alignment horizontal="left" shrinkToFit="0" vertical="center" wrapText="1"/>
    </xf>
    <xf borderId="13" fillId="0" fontId="4" numFmtId="0" xfId="0" applyAlignment="1" applyBorder="1" applyFont="1">
      <alignment horizontal="left" shrinkToFit="0" vertical="center" wrapText="1"/>
    </xf>
    <xf borderId="12" fillId="0" fontId="4" numFmtId="0" xfId="0" applyAlignment="1" applyBorder="1" applyFont="1">
      <alignment horizontal="left" readingOrder="0" shrinkToFit="0" vertical="center" wrapText="1"/>
    </xf>
    <xf borderId="12" fillId="4" fontId="4" numFmtId="0" xfId="0" applyAlignment="1" applyBorder="1" applyFill="1" applyFont="1">
      <alignment horizontal="left" shrinkToFit="0" vertical="center" wrapText="1"/>
    </xf>
    <xf borderId="13" fillId="4" fontId="3" numFmtId="0" xfId="0" applyAlignment="1" applyBorder="1" applyFont="1">
      <alignment horizontal="left" shrinkToFit="0" vertical="center" wrapText="1"/>
    </xf>
    <xf borderId="14" fillId="3" fontId="3" numFmtId="0" xfId="0" applyAlignment="1" applyBorder="1" applyFont="1">
      <alignment horizontal="left" vertical="center"/>
    </xf>
    <xf borderId="15" fillId="0" fontId="4" numFmtId="0" xfId="0" applyAlignment="1" applyBorder="1" applyFont="1">
      <alignment horizontal="left" shrinkToFit="0" vertical="center" wrapText="1"/>
    </xf>
    <xf borderId="16" fillId="0" fontId="4" numFmtId="0" xfId="0" applyAlignment="1" applyBorder="1" applyFont="1">
      <alignment horizontal="left" shrinkToFit="0" vertical="center" wrapText="1"/>
    </xf>
    <xf borderId="17" fillId="0" fontId="3" numFmtId="0" xfId="0" applyAlignment="1" applyBorder="1" applyFont="1">
      <alignment horizontal="center" vertical="center"/>
    </xf>
    <xf borderId="17" fillId="0" fontId="2" numFmtId="0" xfId="0" applyBorder="1" applyFont="1"/>
    <xf borderId="18" fillId="2" fontId="5" numFmtId="0" xfId="0" applyAlignment="1" applyBorder="1" applyFont="1">
      <alignment horizontal="center" vertical="center"/>
    </xf>
    <xf borderId="19" fillId="0" fontId="2" numFmtId="0" xfId="0" applyBorder="1" applyFont="1"/>
    <xf borderId="20" fillId="0" fontId="2" numFmtId="0" xfId="0" applyBorder="1" applyFont="1"/>
    <xf borderId="0" fillId="0" fontId="4" numFmtId="0" xfId="0" applyFont="1"/>
    <xf borderId="7" fillId="3" fontId="6" numFmtId="0" xfId="0" applyAlignment="1" applyBorder="1" applyFont="1">
      <alignment horizontal="center" shrinkToFit="0" vertical="center" wrapText="1"/>
    </xf>
    <xf borderId="9" fillId="3" fontId="7" numFmtId="0" xfId="0" applyAlignment="1" applyBorder="1" applyFont="1">
      <alignment horizontal="center" shrinkToFit="0" vertical="center" wrapText="1"/>
    </xf>
    <xf borderId="9" fillId="3" fontId="7" numFmtId="0" xfId="0" applyAlignment="1" applyBorder="1" applyFont="1">
      <alignment horizontal="center" vertical="center"/>
    </xf>
    <xf borderId="21" fillId="3" fontId="7" numFmtId="0" xfId="0" applyAlignment="1" applyBorder="1" applyFont="1">
      <alignment horizontal="center" vertical="center"/>
    </xf>
    <xf borderId="11" fillId="5" fontId="4" numFmtId="0" xfId="0" applyAlignment="1" applyBorder="1" applyFill="1" applyFont="1">
      <alignment shrinkToFit="0" vertical="top" wrapText="1"/>
    </xf>
    <xf borderId="12" fillId="0" fontId="4" numFmtId="0" xfId="0" applyAlignment="1" applyBorder="1" applyFont="1">
      <alignment readingOrder="0"/>
    </xf>
    <xf borderId="12" fillId="0" fontId="4" numFmtId="0" xfId="0" applyBorder="1" applyFont="1"/>
    <xf borderId="12" fillId="0" fontId="3" numFmtId="0" xfId="0" applyBorder="1" applyFont="1"/>
    <xf borderId="13" fillId="0" fontId="3" numFmtId="0" xfId="0" applyBorder="1" applyFont="1"/>
    <xf borderId="11" fillId="5" fontId="4" numFmtId="0" xfId="0" applyAlignment="1" applyBorder="1" applyFont="1">
      <alignment shrinkToFit="0" wrapText="1"/>
    </xf>
    <xf borderId="11" fillId="5" fontId="8" numFmtId="0" xfId="0" applyAlignment="1" applyBorder="1" applyFont="1">
      <alignment horizontal="left" shrinkToFit="0" vertical="top" wrapText="1"/>
    </xf>
    <xf borderId="11" fillId="5" fontId="8" numFmtId="0" xfId="0" applyAlignment="1" applyBorder="1" applyFont="1">
      <alignment horizontal="left" shrinkToFit="0" wrapText="1"/>
    </xf>
    <xf borderId="14" fillId="5" fontId="4" numFmtId="0" xfId="0" applyAlignment="1" applyBorder="1" applyFont="1">
      <alignment shrinkToFit="0" wrapText="1"/>
    </xf>
    <xf borderId="15" fillId="0" fontId="4" numFmtId="0" xfId="0" applyBorder="1" applyFont="1"/>
    <xf borderId="15" fillId="0" fontId="3" numFmtId="0" xfId="0" applyBorder="1" applyFont="1"/>
    <xf borderId="16" fillId="0" fontId="3" numFmtId="0" xfId="0" applyBorder="1" applyFont="1"/>
    <xf borderId="13" fillId="5" fontId="4" numFmtId="0" xfId="0" applyBorder="1" applyFont="1"/>
    <xf borderId="9" fillId="3" fontId="9" numFmtId="0" xfId="0" applyAlignment="1" applyBorder="1" applyFont="1">
      <alignment horizontal="center" vertical="center"/>
    </xf>
    <xf borderId="21" fillId="3" fontId="9" numFmtId="0" xfId="0" applyAlignment="1" applyBorder="1" applyFont="1">
      <alignment horizontal="center" vertical="center"/>
    </xf>
    <xf borderId="11" fillId="0" fontId="4" numFmtId="0" xfId="0" applyBorder="1" applyFont="1"/>
    <xf borderId="13" fillId="0" fontId="4" numFmtId="0" xfId="0" applyBorder="1" applyFont="1"/>
    <xf borderId="11" fillId="6" fontId="10" numFmtId="0" xfId="0" applyAlignment="1" applyBorder="1" applyFill="1" applyFont="1">
      <alignment horizontal="center" shrinkToFit="0" vertical="center" wrapText="1"/>
    </xf>
    <xf borderId="12" fillId="6" fontId="3" numFmtId="0" xfId="0" applyAlignment="1" applyBorder="1" applyFont="1">
      <alignment horizontal="center" shrinkToFit="0" vertical="center" wrapText="1"/>
    </xf>
    <xf borderId="13" fillId="6" fontId="3" numFmtId="0" xfId="0" applyAlignment="1" applyBorder="1" applyFont="1">
      <alignment horizontal="center" shrinkToFit="0" vertical="center" wrapText="1"/>
    </xf>
    <xf borderId="12" fillId="0" fontId="3" numFmtId="0" xfId="0" applyAlignment="1" applyBorder="1" applyFont="1">
      <alignment horizontal="center"/>
    </xf>
    <xf borderId="11" fillId="0" fontId="4" numFmtId="0" xfId="0" applyAlignment="1" applyBorder="1" applyFont="1">
      <alignment shrinkToFit="0" wrapText="1"/>
    </xf>
    <xf borderId="14" fillId="0" fontId="4" numFmtId="0" xfId="0" applyAlignment="1" applyBorder="1" applyFont="1">
      <alignment shrinkToFit="0" wrapText="1"/>
    </xf>
    <xf borderId="16" fillId="0" fontId="4" numFmtId="0" xfId="0" applyBorder="1" applyFont="1"/>
    <xf borderId="9" fillId="3" fontId="9" numFmtId="0" xfId="0" applyBorder="1" applyFont="1"/>
    <xf borderId="21" fillId="3" fontId="9" numFmtId="0" xfId="0" applyBorder="1" applyFont="1"/>
    <xf borderId="12" fillId="7" fontId="3" numFmtId="0" xfId="0" applyAlignment="1" applyBorder="1" applyFill="1" applyFont="1">
      <alignment horizontal="center"/>
    </xf>
    <xf borderId="13" fillId="7" fontId="3" numFmtId="0" xfId="0" applyAlignment="1" applyBorder="1" applyFont="1">
      <alignment horizontal="center"/>
    </xf>
    <xf borderId="11" fillId="5" fontId="4" numFmtId="0" xfId="0" applyBorder="1" applyFont="1"/>
    <xf borderId="14" fillId="5" fontId="4" numFmtId="0" xfId="0" applyBorder="1" applyFont="1"/>
    <xf borderId="16" fillId="5" fontId="4" numFmtId="0" xfId="0" applyBorder="1" applyFont="1"/>
    <xf borderId="22" fillId="3" fontId="6" numFmtId="0" xfId="0" applyAlignment="1" applyBorder="1" applyFont="1">
      <alignment horizontal="center" shrinkToFit="0" vertical="center" wrapText="1"/>
    </xf>
    <xf borderId="22" fillId="3" fontId="7" numFmtId="0" xfId="0" applyAlignment="1" applyBorder="1" applyFont="1">
      <alignment horizontal="center" shrinkToFit="0" vertical="center" wrapText="1"/>
    </xf>
    <xf borderId="22" fillId="3" fontId="7" numFmtId="0" xfId="0" applyAlignment="1" applyBorder="1" applyFont="1">
      <alignment horizontal="center" vertical="center"/>
    </xf>
    <xf borderId="12" fillId="5" fontId="4" numFmtId="0" xfId="0" applyAlignment="1" applyBorder="1" applyFont="1">
      <alignment shrinkToFit="0" wrapText="1"/>
    </xf>
    <xf borderId="12" fillId="5" fontId="3" numFmtId="0" xfId="0" applyBorder="1" applyFont="1"/>
    <xf borderId="12" fillId="5" fontId="3" numFmtId="0" xfId="0" applyAlignment="1" applyBorder="1" applyFont="1">
      <alignment horizontal="center"/>
    </xf>
    <xf borderId="12" fillId="5" fontId="4" numFmtId="0" xfId="0" applyBorder="1" applyFont="1"/>
    <xf borderId="23" fillId="5" fontId="4" numFmtId="0" xfId="0" applyAlignment="1" applyBorder="1" applyFont="1">
      <alignment shrinkToFit="0" wrapText="1"/>
    </xf>
    <xf borderId="24" fillId="0" fontId="4" numFmtId="0" xfId="0" applyBorder="1" applyFont="1"/>
    <xf borderId="23" fillId="5" fontId="4" numFmtId="0" xfId="0" applyBorder="1" applyFont="1"/>
    <xf borderId="11" fillId="5" fontId="4" numFmtId="0" xfId="0" applyAlignment="1" applyBorder="1" applyFont="1">
      <alignment horizontal="left" shrinkToFit="0" vertical="center" wrapText="1"/>
    </xf>
    <xf borderId="14" fillId="5" fontId="4" numFmtId="0" xfId="0" applyAlignment="1" applyBorder="1" applyFont="1">
      <alignment horizontal="left" shrinkToFit="0" wrapText="1"/>
    </xf>
    <xf borderId="11" fillId="8" fontId="10" numFmtId="0" xfId="0" applyAlignment="1" applyBorder="1" applyFill="1" applyFont="1">
      <alignment horizontal="center" shrinkToFit="0" vertical="center" wrapText="1"/>
    </xf>
    <xf borderId="12" fillId="8" fontId="3" numFmtId="0" xfId="0" applyAlignment="1" applyBorder="1" applyFont="1">
      <alignment horizontal="center" shrinkToFit="0" vertical="center" wrapText="1"/>
    </xf>
    <xf borderId="13" fillId="8" fontId="3" numFmtId="0" xfId="0" applyAlignment="1" applyBorder="1" applyFont="1">
      <alignment horizontal="center" shrinkToFit="0" vertical="center" wrapText="1"/>
    </xf>
    <xf borderId="12" fillId="0" fontId="11" numFmtId="0" xfId="0" applyBorder="1" applyFont="1"/>
    <xf borderId="13" fillId="5" fontId="11" numFmtId="0" xfId="0" applyBorder="1" applyFont="1"/>
    <xf borderId="0" fillId="0" fontId="11" numFmtId="0" xfId="0" applyFont="1"/>
    <xf borderId="0" fillId="2" fontId="7" numFmtId="0" xfId="0" applyAlignment="1" applyFont="1">
      <alignment horizontal="center" shrinkToFit="0" vertical="center" wrapText="1"/>
    </xf>
    <xf borderId="25" fillId="3" fontId="12" numFmtId="0" xfId="0" applyAlignment="1" applyBorder="1" applyFont="1">
      <alignment horizontal="center" readingOrder="0" shrinkToFit="0" vertical="center" wrapText="1"/>
    </xf>
    <xf borderId="25" fillId="5" fontId="13" numFmtId="0" xfId="0" applyAlignment="1" applyBorder="1" applyFont="1">
      <alignment horizontal="center" readingOrder="0" shrinkToFit="0" vertical="center" wrapText="1"/>
    </xf>
    <xf borderId="25" fillId="5" fontId="7" numFmtId="0" xfId="0" applyAlignment="1" applyBorder="1" applyFont="1">
      <alignment horizontal="center" shrinkToFit="0" vertical="center" wrapText="1"/>
    </xf>
    <xf borderId="0" fillId="2" fontId="14" numFmtId="0" xfId="0" applyAlignment="1" applyFont="1">
      <alignment horizontal="center" readingOrder="0" shrinkToFit="0" vertical="center" wrapText="1"/>
    </xf>
    <xf borderId="26" fillId="2" fontId="7" numFmtId="0" xfId="0" applyAlignment="1" applyBorder="1" applyFont="1">
      <alignment horizontal="center" readingOrder="0" shrinkToFit="0" vertical="center" wrapText="1"/>
    </xf>
    <xf borderId="27" fillId="0" fontId="2" numFmtId="0" xfId="0" applyBorder="1" applyFont="1"/>
    <xf borderId="28" fillId="0" fontId="2" numFmtId="0" xfId="0" applyBorder="1" applyFont="1"/>
    <xf borderId="24" fillId="2" fontId="3" numFmtId="0" xfId="0" applyAlignment="1" applyBorder="1" applyFont="1">
      <alignment horizontal="center" shrinkToFit="0" vertical="center" wrapText="1"/>
    </xf>
    <xf borderId="29" fillId="7" fontId="8" numFmtId="0" xfId="0" applyAlignment="1" applyBorder="1" applyFont="1">
      <alignment horizontal="left" shrinkToFit="0" wrapText="1"/>
    </xf>
    <xf borderId="30" fillId="0" fontId="2" numFmtId="0" xfId="0" applyBorder="1" applyFont="1"/>
    <xf borderId="12" fillId="5" fontId="3" numFmtId="0" xfId="0" applyAlignment="1" applyBorder="1" applyFont="1">
      <alignment horizontal="center" shrinkToFit="0" vertical="center" wrapText="1"/>
    </xf>
    <xf borderId="31" fillId="0" fontId="2" numFmtId="0" xfId="0" applyBorder="1" applyFont="1"/>
    <xf borderId="24" fillId="5" fontId="3" numFmtId="0" xfId="0" applyAlignment="1" applyBorder="1" applyFont="1">
      <alignment horizontal="center" shrinkToFit="0" vertical="center" wrapText="1"/>
    </xf>
    <xf borderId="24" fillId="0" fontId="15" numFmtId="0" xfId="0" applyAlignment="1" applyBorder="1" applyFont="1">
      <alignment shrinkToFit="0" vertical="top" wrapText="1"/>
    </xf>
    <xf borderId="12" fillId="5" fontId="16" numFmtId="0" xfId="0" applyAlignment="1" applyBorder="1" applyFont="1">
      <alignment horizontal="center"/>
    </xf>
    <xf borderId="32" fillId="0" fontId="2" numFmtId="0" xfId="0" applyBorder="1" applyFont="1"/>
    <xf borderId="33" fillId="2" fontId="9" numFmtId="0" xfId="0" applyAlignment="1" applyBorder="1" applyFont="1">
      <alignment horizontal="center" shrinkToFit="0" vertical="center" wrapText="1"/>
    </xf>
    <xf borderId="34" fillId="0" fontId="2" numFmtId="0" xfId="0" applyBorder="1" applyFont="1"/>
    <xf borderId="35" fillId="0" fontId="2" numFmtId="0" xfId="0" applyBorder="1" applyFont="1"/>
    <xf borderId="23" fillId="3" fontId="3" numFmtId="0" xfId="0" applyAlignment="1" applyBorder="1" applyFont="1">
      <alignment horizontal="center" shrinkToFit="0" vertical="center" wrapText="1"/>
    </xf>
    <xf borderId="36" fillId="2" fontId="7" numFmtId="0" xfId="0" applyAlignment="1" applyBorder="1" applyFont="1">
      <alignment horizontal="left" shrinkToFit="0" vertical="center" wrapText="1"/>
    </xf>
    <xf borderId="37" fillId="0" fontId="2" numFmtId="0" xfId="0" applyBorder="1" applyFont="1"/>
    <xf borderId="9" fillId="2" fontId="9" numFmtId="0" xfId="0" applyAlignment="1" applyBorder="1" applyFont="1">
      <alignment horizontal="center" shrinkToFit="0" vertical="center" wrapText="1"/>
    </xf>
    <xf borderId="21" fillId="3" fontId="3" numFmtId="0" xfId="0" applyAlignment="1" applyBorder="1" applyFont="1">
      <alignment horizontal="center" shrinkToFit="0" vertical="center" wrapText="1"/>
    </xf>
    <xf borderId="38" fillId="5" fontId="4" numFmtId="0" xfId="0" applyAlignment="1" applyBorder="1" applyFont="1">
      <alignment shrinkToFit="0" vertical="center" wrapText="1"/>
    </xf>
    <xf borderId="12" fillId="5" fontId="4" numFmtId="0" xfId="0" applyAlignment="1" applyBorder="1" applyFont="1">
      <alignment horizontal="center"/>
    </xf>
    <xf borderId="13" fillId="6" fontId="4" numFmtId="0" xfId="0" applyBorder="1" applyFont="1"/>
    <xf borderId="38" fillId="5" fontId="4" numFmtId="0" xfId="0" applyAlignment="1" applyBorder="1" applyFont="1">
      <alignment horizontal="left" shrinkToFit="0" vertical="center" wrapText="1"/>
    </xf>
    <xf borderId="38" fillId="0" fontId="4" numFmtId="0" xfId="0" applyAlignment="1" applyBorder="1" applyFont="1">
      <alignment horizontal="left" shrinkToFit="0" vertical="center" wrapText="1"/>
    </xf>
    <xf borderId="12" fillId="0" fontId="4" numFmtId="0" xfId="0" applyAlignment="1" applyBorder="1" applyFont="1">
      <alignment horizontal="center"/>
    </xf>
    <xf borderId="39" fillId="0" fontId="4" numFmtId="0" xfId="0" applyAlignment="1" applyBorder="1" applyFont="1">
      <alignment horizontal="left" shrinkToFit="0" vertical="center" wrapText="1"/>
    </xf>
    <xf borderId="40" fillId="0" fontId="2" numFmtId="0" xfId="0" applyBorder="1" applyFont="1"/>
    <xf borderId="15" fillId="0" fontId="4" numFmtId="0" xfId="0" applyAlignment="1" applyBorder="1" applyFont="1">
      <alignment horizontal="center"/>
    </xf>
    <xf borderId="16" fillId="6" fontId="4" numFmtId="0" xfId="0" applyBorder="1" applyFont="1"/>
    <xf borderId="36" fillId="9" fontId="7" numFmtId="0" xfId="0" applyAlignment="1" applyBorder="1" applyFill="1" applyFont="1">
      <alignment horizontal="left" vertical="center"/>
    </xf>
    <xf borderId="9" fillId="9" fontId="9" numFmtId="0" xfId="0" applyAlignment="1" applyBorder="1" applyFont="1">
      <alignment horizontal="center" shrinkToFit="0" vertical="center" wrapText="1"/>
    </xf>
    <xf borderId="9" fillId="9" fontId="9" numFmtId="0" xfId="0" applyAlignment="1" applyBorder="1" applyFont="1">
      <alignment horizontal="center" vertical="center"/>
    </xf>
    <xf borderId="38" fillId="5" fontId="4" numFmtId="0" xfId="0" applyAlignment="1" applyBorder="1" applyFont="1">
      <alignment shrinkToFit="0" wrapText="1"/>
    </xf>
    <xf borderId="38" fillId="0" fontId="4" numFmtId="0" xfId="0" applyAlignment="1" applyBorder="1" applyFont="1">
      <alignment horizontal="left" shrinkToFit="0" vertical="top" wrapText="1"/>
    </xf>
    <xf borderId="38" fillId="10" fontId="4" numFmtId="0" xfId="0" applyAlignment="1" applyBorder="1" applyFill="1" applyFont="1">
      <alignment horizontal="left" shrinkToFit="0" vertical="top" wrapText="1"/>
    </xf>
    <xf borderId="38" fillId="0" fontId="4" numFmtId="0" xfId="0" applyAlignment="1" applyBorder="1" applyFont="1">
      <alignment shrinkToFit="0" vertical="top" wrapText="1"/>
    </xf>
    <xf borderId="38" fillId="0" fontId="4" numFmtId="0" xfId="0" applyAlignment="1" applyBorder="1" applyFont="1">
      <alignment shrinkToFit="0" wrapText="1"/>
    </xf>
    <xf borderId="39" fillId="0" fontId="4" numFmtId="0" xfId="0" applyAlignment="1" applyBorder="1" applyFont="1">
      <alignment horizontal="left" shrinkToFit="0" vertical="top" wrapText="1"/>
    </xf>
    <xf borderId="36" fillId="11" fontId="7" numFmtId="0" xfId="0" applyAlignment="1" applyBorder="1" applyFill="1" applyFont="1">
      <alignment horizontal="left" shrinkToFit="0" vertical="center" wrapText="1"/>
    </xf>
    <xf borderId="9" fillId="11" fontId="3" numFmtId="0" xfId="0" applyAlignment="1" applyBorder="1" applyFont="1">
      <alignment horizontal="center" shrinkToFit="0" vertical="center" wrapText="1"/>
    </xf>
    <xf borderId="38" fillId="10" fontId="4" numFmtId="0" xfId="0" applyAlignment="1" applyBorder="1" applyFont="1">
      <alignment shrinkToFit="0" wrapText="1"/>
    </xf>
    <xf borderId="11" fillId="10" fontId="4" numFmtId="0" xfId="0" applyBorder="1" applyFont="1"/>
    <xf borderId="12" fillId="10" fontId="4" numFmtId="0" xfId="0" applyAlignment="1" applyBorder="1" applyFont="1">
      <alignment shrinkToFit="0" wrapText="1"/>
    </xf>
    <xf borderId="15" fillId="5" fontId="4" numFmtId="0" xfId="0" applyAlignment="1" applyBorder="1" applyFont="1">
      <alignment shrinkToFit="0" wrapText="1"/>
    </xf>
    <xf borderId="41" fillId="4" fontId="7" numFmtId="0" xfId="0" applyAlignment="1" applyBorder="1" applyFont="1">
      <alignment shrinkToFit="0" vertical="center" wrapText="1"/>
    </xf>
    <xf borderId="42" fillId="0" fontId="2" numFmtId="0" xfId="0" applyBorder="1" applyFont="1"/>
    <xf borderId="9" fillId="4" fontId="3" numFmtId="0" xfId="0" applyAlignment="1" applyBorder="1" applyFont="1">
      <alignment horizontal="center" shrinkToFit="0" vertical="center" wrapText="1"/>
    </xf>
    <xf borderId="12" fillId="0" fontId="4" numFmtId="0" xfId="0" applyAlignment="1" applyBorder="1" applyFont="1">
      <alignment shrinkToFit="0" wrapText="1"/>
    </xf>
    <xf borderId="13" fillId="6" fontId="17" numFmtId="0" xfId="0" applyAlignment="1" applyBorder="1" applyFont="1">
      <alignment shrinkToFit="0" vertical="center" wrapText="1"/>
    </xf>
    <xf borderId="15" fillId="0" fontId="4" numFmtId="0" xfId="0" applyAlignment="1" applyBorder="1" applyFont="1">
      <alignment shrinkToFit="0" wrapText="1"/>
    </xf>
    <xf borderId="26" fillId="12" fontId="7" numFmtId="0" xfId="0" applyAlignment="1" applyBorder="1" applyFill="1" applyFont="1">
      <alignment horizontal="center" shrinkToFit="0" wrapText="1"/>
    </xf>
    <xf borderId="33" fillId="2" fontId="6" numFmtId="0" xfId="0" applyAlignment="1" applyBorder="1" applyFont="1">
      <alignment horizontal="center" vertical="center"/>
    </xf>
    <xf borderId="9" fillId="3" fontId="9" numFmtId="0" xfId="0" applyAlignment="1" applyBorder="1" applyFont="1">
      <alignment horizontal="center" shrinkToFit="0" vertical="center" wrapText="1"/>
    </xf>
    <xf borderId="11" fillId="0" fontId="4" numFmtId="0" xfId="0" applyAlignment="1" applyBorder="1" applyFont="1">
      <alignment shrinkToFit="0" vertical="top" wrapText="1"/>
    </xf>
    <xf borderId="11" fillId="0" fontId="8" numFmtId="0" xfId="0" applyAlignment="1" applyBorder="1" applyFont="1">
      <alignment horizontal="left" shrinkToFit="0" vertical="top" wrapText="1"/>
    </xf>
    <xf borderId="11" fillId="3" fontId="6" numFmtId="0" xfId="0" applyAlignment="1" applyBorder="1" applyFont="1">
      <alignment horizontal="center" shrinkToFit="0" vertical="center" wrapText="1"/>
    </xf>
    <xf borderId="12" fillId="3" fontId="9" numFmtId="0" xfId="0" applyAlignment="1" applyBorder="1" applyFont="1">
      <alignment horizontal="center" shrinkToFit="0" vertical="center" wrapText="1"/>
    </xf>
    <xf borderId="13" fillId="3" fontId="9" numFmtId="0" xfId="0" applyAlignment="1" applyBorder="1" applyFont="1">
      <alignment horizontal="center" vertical="center"/>
    </xf>
    <xf borderId="14" fillId="0" fontId="4" numFmtId="0" xfId="0" applyBorder="1" applyFont="1"/>
    <xf borderId="15" fillId="0" fontId="3" numFmtId="0" xfId="0" applyAlignment="1" applyBorder="1" applyFont="1">
      <alignment horizontal="center"/>
    </xf>
    <xf borderId="43" fillId="3" fontId="18" numFmtId="0" xfId="0" applyAlignment="1" applyBorder="1" applyFont="1">
      <alignment horizontal="center" shrinkToFit="0" vertical="center" wrapText="1"/>
    </xf>
    <xf borderId="44" fillId="0" fontId="2" numFmtId="0" xfId="0" applyBorder="1" applyFont="1"/>
    <xf borderId="12" fillId="2" fontId="6" numFmtId="0" xfId="0" applyAlignment="1" applyBorder="1" applyFont="1">
      <alignment horizontal="center" shrinkToFit="0" vertical="center" wrapText="1"/>
    </xf>
    <xf borderId="12" fillId="2" fontId="7" numFmtId="0" xfId="0" applyAlignment="1" applyBorder="1" applyFont="1">
      <alignment horizontal="center" shrinkToFit="0" vertical="center" wrapText="1"/>
    </xf>
    <xf borderId="12" fillId="2" fontId="7" numFmtId="0" xfId="0" applyAlignment="1" applyBorder="1" applyFont="1">
      <alignment horizontal="center" vertical="center"/>
    </xf>
    <xf borderId="28" fillId="0" fontId="3" numFmtId="0" xfId="0" applyBorder="1" applyFont="1"/>
    <xf borderId="45" fillId="0" fontId="3" numFmtId="0" xfId="0" applyBorder="1" applyFont="1"/>
    <xf borderId="46" fillId="2" fontId="7" numFmtId="0" xfId="0" applyAlignment="1" applyBorder="1" applyFont="1">
      <alignment horizontal="center" shrinkToFit="0" vertical="center" wrapText="1"/>
    </xf>
    <xf borderId="47" fillId="5" fontId="4" numFmtId="0" xfId="0" applyBorder="1" applyFont="1"/>
    <xf borderId="48" fillId="5" fontId="4" numFmtId="0" xfId="0" applyBorder="1" applyFont="1"/>
    <xf borderId="26" fillId="0" fontId="4" numFmtId="0" xfId="0" applyBorder="1" applyFont="1"/>
    <xf borderId="49" fillId="5" fontId="4" numFmtId="0" xfId="0" applyBorder="1" applyFont="1"/>
    <xf borderId="50" fillId="5" fontId="4" numFmtId="0" xfId="0" applyBorder="1" applyFont="1"/>
    <xf borderId="12" fillId="13" fontId="3" numFmtId="0" xfId="0" applyAlignment="1" applyBorder="1" applyFill="1" applyFont="1">
      <alignment horizontal="center" shrinkToFit="0" vertical="center" wrapText="1"/>
    </xf>
    <xf borderId="12" fillId="13" fontId="3" numFmtId="0" xfId="0" applyAlignment="1" applyBorder="1" applyFont="1">
      <alignment horizontal="center" vertical="center"/>
    </xf>
    <xf borderId="22" fillId="13" fontId="3" numFmtId="0" xfId="0" applyAlignment="1" applyBorder="1" applyFont="1">
      <alignment horizontal="center" vertical="center"/>
    </xf>
    <xf borderId="12" fillId="8" fontId="4" numFmtId="0" xfId="0" applyAlignment="1" applyBorder="1" applyFont="1">
      <alignment shrinkToFit="0" wrapText="1"/>
    </xf>
    <xf borderId="12" fillId="13" fontId="16" numFmtId="0" xfId="0" applyAlignment="1" applyBorder="1" applyFont="1">
      <alignment horizontal="center" shrinkToFit="0" vertical="center" wrapText="1"/>
    </xf>
    <xf borderId="32" fillId="0" fontId="8" numFmtId="0" xfId="0" applyAlignment="1" applyBorder="1" applyFont="1">
      <alignment shrinkToFit="0" wrapText="1"/>
    </xf>
    <xf borderId="0" fillId="0" fontId="4" numFmtId="0" xfId="0" applyAlignment="1" applyFont="1">
      <alignment shrinkToFit="0" wrapText="1"/>
    </xf>
    <xf borderId="0" fillId="0" fontId="0" numFmtId="0" xfId="0" applyAlignment="1" applyFont="1">
      <alignment shrinkToFit="0" wrapText="1"/>
    </xf>
    <xf borderId="32" fillId="0" fontId="8" numFmtId="0" xfId="0" applyBorder="1" applyFont="1"/>
    <xf borderId="28" fillId="0" fontId="4" numFmtId="0" xfId="0" applyBorder="1" applyFont="1"/>
    <xf borderId="12" fillId="0" fontId="8" numFmtId="0" xfId="0" applyAlignment="1" applyBorder="1" applyFont="1">
      <alignment shrinkToFit="0" wrapText="1"/>
    </xf>
    <xf borderId="32" fillId="0" fontId="19" numFmtId="0" xfId="0" applyAlignment="1" applyBorder="1" applyFont="1">
      <alignment shrinkToFit="0" wrapText="1"/>
    </xf>
    <xf borderId="0" fillId="0" fontId="0" numFmtId="0" xfId="0" applyFont="1"/>
    <xf borderId="0" fillId="0" fontId="20" numFmtId="0" xfId="0" applyAlignment="1" applyFont="1">
      <alignment readingOrder="0" shrinkToFit="0" wrapText="1"/>
    </xf>
    <xf borderId="33" fillId="2" fontId="6" numFmtId="0" xfId="0" applyAlignment="1" applyBorder="1" applyFont="1">
      <alignment horizontal="center" shrinkToFit="0" vertical="center" wrapText="1"/>
    </xf>
    <xf borderId="51" fillId="2" fontId="6" numFmtId="0" xfId="0" applyAlignment="1" applyBorder="1" applyFont="1">
      <alignment horizontal="center" vertical="center"/>
    </xf>
    <xf borderId="52" fillId="0" fontId="2" numFmtId="0" xfId="0" applyBorder="1" applyFont="1"/>
    <xf borderId="53" fillId="0" fontId="2" numFmtId="0" xfId="0" applyBorder="1" applyFont="1"/>
    <xf borderId="41" fillId="2" fontId="6" numFmtId="0" xfId="0" applyAlignment="1" applyBorder="1" applyFont="1">
      <alignment horizontal="center" vertical="center"/>
    </xf>
    <xf borderId="54" fillId="2" fontId="6" numFmtId="0" xfId="0" applyAlignment="1" applyBorder="1" applyFont="1">
      <alignment horizontal="center" vertical="center"/>
    </xf>
    <xf borderId="55" fillId="0" fontId="2" numFmtId="0" xfId="0" applyBorder="1" applyFont="1"/>
    <xf borderId="56" fillId="14" fontId="21" numFmtId="0" xfId="0" applyAlignment="1" applyBorder="1" applyFill="1" applyFont="1">
      <alignment shrinkToFit="0" vertical="top" wrapText="1"/>
    </xf>
    <xf borderId="57" fillId="14" fontId="21" numFmtId="0" xfId="0" applyAlignment="1" applyBorder="1" applyFont="1">
      <alignment shrinkToFit="0" vertical="top" wrapText="1"/>
    </xf>
    <xf borderId="58" fillId="14" fontId="21" numFmtId="0" xfId="0" applyAlignment="1" applyBorder="1" applyFont="1">
      <alignment shrinkToFit="0" vertical="top" wrapText="1"/>
    </xf>
    <xf borderId="59" fillId="14" fontId="21" numFmtId="0" xfId="0" applyAlignment="1" applyBorder="1" applyFont="1">
      <alignment horizontal="center" shrinkToFit="0" vertical="top" wrapText="1"/>
    </xf>
    <xf borderId="60" fillId="0" fontId="2" numFmtId="0" xfId="0" applyBorder="1" applyFont="1"/>
    <xf borderId="61" fillId="14" fontId="21" numFmtId="0" xfId="0" applyAlignment="1" applyBorder="1" applyFont="1">
      <alignment horizontal="center" shrinkToFit="0" vertical="top" wrapText="1"/>
    </xf>
    <xf borderId="18" fillId="14" fontId="21" numFmtId="0" xfId="0" applyAlignment="1" applyBorder="1" applyFont="1">
      <alignment horizontal="center" shrinkToFit="0" vertical="top" wrapText="1"/>
    </xf>
    <xf borderId="62" fillId="14" fontId="21" numFmtId="0" xfId="0" applyAlignment="1" applyBorder="1" applyFont="1">
      <alignment horizontal="center" shrinkToFit="0" vertical="top" wrapText="1"/>
    </xf>
    <xf borderId="63" fillId="14" fontId="21" numFmtId="0" xfId="0" applyAlignment="1" applyBorder="1" applyFont="1">
      <alignment shrinkToFit="0" vertical="top" wrapText="1"/>
    </xf>
    <xf borderId="32" fillId="0" fontId="4" numFmtId="0" xfId="0" applyAlignment="1" applyBorder="1" applyFont="1">
      <alignment shrinkToFit="0" wrapText="1"/>
    </xf>
    <xf borderId="32" fillId="0" fontId="4" numFmtId="14" xfId="0" applyAlignment="1" applyBorder="1" applyFont="1" applyNumberFormat="1">
      <alignment shrinkToFit="0" wrapText="1"/>
    </xf>
    <xf borderId="64" fillId="0" fontId="4" numFmtId="0" xfId="0" applyAlignment="1" applyBorder="1" applyFont="1">
      <alignment shrinkToFit="0" wrapText="1"/>
    </xf>
    <xf borderId="65" fillId="0" fontId="4" numFmtId="0" xfId="0" applyBorder="1" applyFont="1"/>
    <xf borderId="32" fillId="0" fontId="4" numFmtId="0" xfId="0" applyAlignment="1" applyBorder="1" applyFont="1">
      <alignment horizontal="center"/>
    </xf>
    <xf borderId="66" fillId="0" fontId="4" numFmtId="0" xfId="0" applyAlignment="1" applyBorder="1" applyFont="1">
      <alignment horizontal="center"/>
    </xf>
    <xf borderId="32" fillId="0" fontId="4" numFmtId="0" xfId="0" applyBorder="1" applyFont="1"/>
    <xf borderId="67" fillId="0" fontId="4" numFmtId="0" xfId="0" applyBorder="1" applyFont="1"/>
    <xf borderId="66" fillId="0" fontId="4" numFmtId="0" xfId="0" applyBorder="1" applyFont="1"/>
    <xf borderId="65" fillId="0" fontId="4" numFmtId="0" xfId="0" applyAlignment="1" applyBorder="1" applyFont="1">
      <alignment horizontal="center"/>
    </xf>
    <xf borderId="64" fillId="0" fontId="4" numFmtId="0" xfId="0" applyAlignment="1" applyBorder="1" applyFont="1">
      <alignment horizontal="center"/>
    </xf>
    <xf borderId="12" fillId="0" fontId="4" numFmtId="14" xfId="0" applyAlignment="1" applyBorder="1" applyFont="1" applyNumberFormat="1">
      <alignment shrinkToFit="0" wrapText="1"/>
    </xf>
    <xf borderId="28" fillId="0" fontId="4" numFmtId="0" xfId="0" applyAlignment="1" applyBorder="1" applyFont="1">
      <alignment shrinkToFit="0" wrapText="1"/>
    </xf>
    <xf borderId="13" fillId="0" fontId="4" numFmtId="0" xfId="0" applyAlignment="1" applyBorder="1" applyFont="1">
      <alignment shrinkToFit="0" wrapText="1"/>
    </xf>
    <xf borderId="12" fillId="0" fontId="0" numFmtId="0" xfId="0" applyAlignment="1" applyBorder="1" applyFont="1">
      <alignment shrinkToFit="0" wrapText="1"/>
    </xf>
    <xf borderId="12" fillId="0" fontId="0" numFmtId="14" xfId="0" applyAlignment="1" applyBorder="1" applyFont="1" applyNumberFormat="1">
      <alignment shrinkToFit="0" wrapText="1"/>
    </xf>
    <xf borderId="28" fillId="0" fontId="0" numFmtId="0" xfId="0" applyAlignment="1" applyBorder="1" applyFont="1">
      <alignment shrinkToFit="0" wrapText="1"/>
    </xf>
    <xf borderId="11" fillId="0" fontId="0" numFmtId="0" xfId="0" applyBorder="1" applyFont="1"/>
    <xf borderId="12" fillId="0" fontId="0" numFmtId="0" xfId="0" applyBorder="1" applyFont="1"/>
    <xf borderId="13" fillId="0" fontId="0" numFmtId="0" xfId="0" applyAlignment="1" applyBorder="1" applyFont="1">
      <alignment shrinkToFit="0" wrapText="1"/>
    </xf>
    <xf borderId="26" fillId="0" fontId="0" numFmtId="0" xfId="0" applyBorder="1" applyFont="1"/>
    <xf borderId="13" fillId="0" fontId="0" numFmtId="0" xfId="0" applyBorder="1" applyFont="1"/>
    <xf borderId="28" fillId="0" fontId="0" numFmtId="0" xfId="0" applyBorder="1" applyFont="1"/>
    <xf borderId="14" fillId="0" fontId="0" numFmtId="0" xfId="0" applyBorder="1" applyFont="1"/>
    <xf borderId="15" fillId="0" fontId="0" numFmtId="0" xfId="0" applyBorder="1" applyFont="1"/>
    <xf borderId="40" fillId="0" fontId="0" numFmtId="0" xfId="0" applyBorder="1" applyFont="1"/>
    <xf borderId="15" fillId="0" fontId="0" numFmtId="0" xfId="0" applyAlignment="1" applyBorder="1" applyFont="1">
      <alignment shrinkToFit="0" wrapText="1"/>
    </xf>
    <xf borderId="16" fillId="0" fontId="0" numFmtId="0" xfId="0" applyAlignment="1" applyBorder="1" applyFont="1">
      <alignment shrinkToFit="0" wrapText="1"/>
    </xf>
    <xf borderId="68" fillId="0" fontId="0" numFmtId="0" xfId="0" applyBorder="1" applyFont="1"/>
    <xf borderId="16" fillId="0" fontId="0" numFmtId="0" xfId="0" applyBorder="1" applyFont="1"/>
    <xf borderId="26" fillId="2" fontId="1" numFmtId="0" xfId="0" applyAlignment="1" applyBorder="1" applyFont="1">
      <alignment horizontal="center" vertical="center"/>
    </xf>
    <xf borderId="69" fillId="0" fontId="4" numFmtId="0" xfId="0" applyBorder="1" applyFont="1"/>
    <xf borderId="0" fillId="0" fontId="22" numFmtId="0" xfId="0" applyFont="1"/>
    <xf borderId="70" fillId="2" fontId="7" numFmtId="0" xfId="0" applyAlignment="1" applyBorder="1" applyFont="1">
      <alignment horizontal="center" vertical="center"/>
    </xf>
    <xf borderId="71" fillId="0" fontId="2" numFmtId="0" xfId="0" applyBorder="1" applyFont="1"/>
    <xf borderId="72" fillId="5" fontId="4" numFmtId="0" xfId="0" applyAlignment="1" applyBorder="1" applyFont="1">
      <alignment horizontal="center" vertical="center"/>
    </xf>
    <xf borderId="73" fillId="2" fontId="7" numFmtId="0" xfId="0" applyAlignment="1" applyBorder="1" applyFont="1">
      <alignment horizontal="center" vertical="center"/>
    </xf>
    <xf borderId="74" fillId="0" fontId="2" numFmtId="0" xfId="0" applyBorder="1" applyFont="1"/>
    <xf borderId="75" fillId="0" fontId="2" numFmtId="0" xfId="0" applyBorder="1" applyFont="1"/>
    <xf borderId="76" fillId="0" fontId="2" numFmtId="0" xfId="0" applyBorder="1" applyFont="1"/>
    <xf borderId="77" fillId="0" fontId="2" numFmtId="0" xfId="0" applyBorder="1" applyFont="1"/>
    <xf borderId="26" fillId="3" fontId="3" numFmtId="0" xfId="0" applyAlignment="1" applyBorder="1" applyFont="1">
      <alignment horizontal="center" vertical="center"/>
    </xf>
    <xf borderId="12" fillId="3" fontId="3" numFmtId="0" xfId="0" applyAlignment="1" applyBorder="1" applyFont="1">
      <alignment shrinkToFit="0" vertical="center" wrapText="1"/>
    </xf>
    <xf borderId="23" fillId="3" fontId="3" numFmtId="0" xfId="0" applyAlignment="1" applyBorder="1" applyFont="1">
      <alignment shrinkToFit="0" vertical="center" wrapText="1"/>
    </xf>
    <xf borderId="36" fillId="14" fontId="4" numFmtId="0" xfId="0" applyAlignment="1" applyBorder="1" applyFont="1">
      <alignment horizontal="left" shrinkToFit="0" vertical="center" wrapText="1"/>
    </xf>
    <xf borderId="78" fillId="0" fontId="2" numFmtId="0" xfId="0" applyBorder="1" applyFont="1"/>
    <xf borderId="72" fillId="5" fontId="4" numFmtId="0" xfId="0" applyAlignment="1" applyBorder="1" applyFont="1">
      <alignment horizontal="left"/>
    </xf>
    <xf borderId="24" fillId="0" fontId="4" numFmtId="0" xfId="0" applyAlignment="1" applyBorder="1" applyFont="1">
      <alignment horizontal="left" vertical="center"/>
    </xf>
    <xf borderId="24" fillId="0" fontId="4" numFmtId="0" xfId="0" applyAlignment="1" applyBorder="1" applyFont="1">
      <alignment horizontal="left" shrinkToFit="0" vertical="center" wrapText="1"/>
    </xf>
    <xf borderId="24" fillId="0" fontId="4" numFmtId="0" xfId="0" applyAlignment="1" applyBorder="1" applyFont="1">
      <alignment shrinkToFit="0" vertical="top" wrapText="1"/>
    </xf>
    <xf borderId="24" fillId="0" fontId="4" numFmtId="0" xfId="0" applyAlignment="1" applyBorder="1" applyFont="1">
      <alignment shrinkToFit="0" wrapText="1"/>
    </xf>
    <xf borderId="38" fillId="14" fontId="4" numFmtId="0" xfId="0" applyAlignment="1" applyBorder="1" applyFont="1">
      <alignment horizontal="left" shrinkToFit="0" vertical="center" wrapText="1"/>
    </xf>
    <xf borderId="72" fillId="5" fontId="4" numFmtId="0" xfId="0" applyBorder="1" applyFont="1"/>
    <xf borderId="12" fillId="0" fontId="4" numFmtId="0" xfId="0" applyAlignment="1" applyBorder="1" applyFont="1">
      <alignment shrinkToFit="0" vertical="top" wrapText="1"/>
    </xf>
    <xf borderId="38" fillId="14" fontId="4" numFmtId="0" xfId="0" applyAlignment="1" applyBorder="1" applyFont="1">
      <alignment shrinkToFit="0" vertical="top" wrapText="1"/>
    </xf>
    <xf borderId="72" fillId="5" fontId="4" numFmtId="0" xfId="0" applyAlignment="1" applyBorder="1" applyFont="1">
      <alignment shrinkToFit="0" wrapText="1"/>
    </xf>
    <xf borderId="72" fillId="5" fontId="23" numFmtId="0" xfId="0" applyBorder="1" applyFont="1"/>
    <xf borderId="79" fillId="2" fontId="9" numFmtId="0" xfId="0" applyAlignment="1" applyBorder="1" applyFont="1">
      <alignment horizontal="center" vertical="center"/>
    </xf>
    <xf borderId="22" fillId="2" fontId="9" numFmtId="0" xfId="0" applyAlignment="1" applyBorder="1" applyFont="1">
      <alignment vertical="center"/>
    </xf>
    <xf borderId="72" fillId="5" fontId="3" numFmtId="0" xfId="0" applyBorder="1" applyFont="1"/>
    <xf borderId="26" fillId="14" fontId="3" numFmtId="0" xfId="0" applyAlignment="1" applyBorder="1" applyFont="1">
      <alignment shrinkToFit="0" vertical="top" wrapText="1"/>
    </xf>
    <xf borderId="12" fillId="5" fontId="4" numFmtId="0" xfId="0" applyAlignment="1" applyBorder="1" applyFont="1">
      <alignment horizontal="left" shrinkToFit="0" vertical="center" wrapText="1"/>
    </xf>
    <xf borderId="72" fillId="5" fontId="4" numFmtId="0" xfId="0" applyAlignment="1" applyBorder="1" applyFont="1">
      <alignment horizontal="left" shrinkToFit="0" vertical="center" wrapText="1"/>
    </xf>
    <xf borderId="12" fillId="5" fontId="3" numFmtId="0" xfId="0" applyAlignment="1" applyBorder="1" applyFont="1">
      <alignment horizontal="left" shrinkToFit="0" vertical="center" wrapText="1"/>
    </xf>
    <xf borderId="72" fillId="5" fontId="3" numFmtId="0" xfId="0" applyAlignment="1" applyBorder="1" applyFont="1">
      <alignment horizontal="left" shrinkToFit="0" vertical="center" wrapText="1"/>
    </xf>
    <xf borderId="26" fillId="14" fontId="3" numFmtId="0" xfId="0" applyAlignment="1" applyBorder="1" applyFont="1">
      <alignment shrinkToFit="0" vertical="center" wrapText="1"/>
    </xf>
    <xf borderId="26" fillId="6" fontId="24" numFmtId="0" xfId="0" applyAlignment="1" applyBorder="1" applyFont="1">
      <alignment horizontal="center" vertical="center"/>
    </xf>
    <xf borderId="26" fillId="14" fontId="3" numFmtId="0" xfId="0" applyAlignment="1" applyBorder="1" applyFont="1">
      <alignment horizontal="left" shrinkToFit="0" vertical="center" wrapText="1"/>
    </xf>
    <xf borderId="12" fillId="15" fontId="3" numFmtId="0" xfId="0" applyAlignment="1" applyBorder="1" applyFill="1" applyFont="1">
      <alignment horizontal="center" vertical="center"/>
    </xf>
    <xf borderId="26" fillId="0" fontId="4" numFmtId="0" xfId="0" applyAlignment="1" applyBorder="1" applyFont="1">
      <alignment shrinkToFit="0" wrapText="1"/>
    </xf>
    <xf borderId="29" fillId="14" fontId="16" numFmtId="0" xfId="0" applyAlignment="1" applyBorder="1" applyFont="1">
      <alignment horizontal="left" shrinkToFit="0" wrapText="1"/>
    </xf>
    <xf borderId="12" fillId="16" fontId="3" numFmtId="0" xfId="0" applyAlignment="1" applyBorder="1" applyFill="1" applyFont="1">
      <alignment horizontal="center" vertical="center"/>
    </xf>
    <xf borderId="12" fillId="17" fontId="3" numFmtId="0" xfId="0" applyAlignment="1" applyBorder="1" applyFill="1" applyFont="1">
      <alignment horizontal="center" vertical="center"/>
    </xf>
    <xf borderId="12" fillId="18" fontId="3" numFmtId="0" xfId="0" applyAlignment="1" applyBorder="1" applyFill="1" applyFont="1">
      <alignment horizontal="center" vertical="center"/>
    </xf>
    <xf borderId="72" fillId="5" fontId="3" numFmtId="0" xfId="0" applyAlignment="1" applyBorder="1" applyFont="1">
      <alignment horizontal="center" shrinkToFit="0" vertical="center" wrapText="1"/>
    </xf>
    <xf borderId="80" fillId="14" fontId="25" numFmtId="0" xfId="0" applyAlignment="1" applyBorder="1" applyFont="1">
      <alignment horizontal="left" shrinkToFit="0" vertical="center" wrapText="1"/>
    </xf>
    <xf borderId="81" fillId="14" fontId="17" numFmtId="0" xfId="0" applyAlignment="1" applyBorder="1" applyFont="1">
      <alignment shrinkToFit="0" vertical="center" wrapText="1"/>
    </xf>
    <xf borderId="72" fillId="5" fontId="17" numFmtId="0" xfId="0" applyAlignment="1" applyBorder="1" applyFont="1">
      <alignment shrinkToFit="0" vertical="center" wrapText="1"/>
    </xf>
    <xf borderId="82" fillId="0" fontId="2" numFmtId="0" xfId="0" applyBorder="1" applyFont="1"/>
    <xf borderId="83" fillId="14" fontId="4" numFmtId="0" xfId="0" applyAlignment="1" applyBorder="1" applyFont="1">
      <alignment shrinkToFit="0" vertical="center" wrapText="1"/>
    </xf>
    <xf borderId="72" fillId="14" fontId="4" numFmtId="0" xfId="0" applyAlignment="1" applyBorder="1" applyFont="1">
      <alignment shrinkToFit="0" vertical="center" wrapText="1"/>
    </xf>
    <xf borderId="72" fillId="5" fontId="4" numFmtId="0" xfId="0" applyAlignment="1" applyBorder="1" applyFont="1">
      <alignment shrinkToFit="0" vertical="center" wrapText="1"/>
    </xf>
    <xf borderId="83" fillId="14" fontId="4" numFmtId="0" xfId="0" applyBorder="1" applyFont="1"/>
    <xf borderId="81" fillId="14" fontId="17" numFmtId="0" xfId="0" applyAlignment="1" applyBorder="1" applyFont="1">
      <alignment shrinkToFit="0" wrapText="1"/>
    </xf>
    <xf borderId="72" fillId="5" fontId="17" numFmtId="0" xfId="0" applyAlignment="1" applyBorder="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4295775</xdr:colOff>
      <xdr:row>0</xdr:row>
      <xdr:rowOff>0</xdr:rowOff>
    </xdr:from>
    <xdr:ext cx="1266825" cy="7048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666750</xdr:colOff>
      <xdr:row>0</xdr:row>
      <xdr:rowOff>400050</xdr:rowOff>
    </xdr:from>
    <xdr:ext cx="1009650" cy="5619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219075</xdr:colOff>
      <xdr:row>1</xdr:row>
      <xdr:rowOff>190500</xdr:rowOff>
    </xdr:from>
    <xdr:ext cx="6400800" cy="66579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47625</xdr:colOff>
      <xdr:row>1</xdr:row>
      <xdr:rowOff>190500</xdr:rowOff>
    </xdr:from>
    <xdr:ext cx="6400800" cy="665797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88"/>
    <col customWidth="1" min="2" max="2" width="23.88"/>
    <col customWidth="1" min="3" max="3" width="19.75"/>
    <col customWidth="1" min="4" max="4" width="73.75"/>
  </cols>
  <sheetData>
    <row r="1" ht="27.0" customHeight="1">
      <c r="A1" s="1" t="s">
        <v>0</v>
      </c>
      <c r="B1" s="2"/>
      <c r="C1" s="2"/>
      <c r="D1" s="3"/>
    </row>
    <row r="2" ht="33.0" customHeight="1">
      <c r="A2" s="4"/>
      <c r="B2" s="5"/>
      <c r="C2" s="5"/>
      <c r="D2" s="6"/>
    </row>
    <row r="3" ht="34.5" customHeight="1">
      <c r="A3" s="7" t="s">
        <v>1</v>
      </c>
      <c r="B3" s="8" t="s">
        <v>2</v>
      </c>
      <c r="C3" s="9" t="s">
        <v>3</v>
      </c>
      <c r="D3" s="10" t="s">
        <v>4</v>
      </c>
    </row>
    <row r="4" ht="69.0" customHeight="1">
      <c r="A4" s="11" t="s">
        <v>5</v>
      </c>
      <c r="B4" s="12" t="s">
        <v>6</v>
      </c>
      <c r="C4" s="12" t="s">
        <v>7</v>
      </c>
      <c r="D4" s="13" t="s">
        <v>8</v>
      </c>
    </row>
    <row r="5" ht="69.0" customHeight="1">
      <c r="A5" s="11" t="s">
        <v>9</v>
      </c>
      <c r="B5" s="12" t="s">
        <v>10</v>
      </c>
      <c r="C5" s="14" t="s">
        <v>11</v>
      </c>
      <c r="D5" s="13" t="s">
        <v>12</v>
      </c>
    </row>
    <row r="6" ht="69.0" customHeight="1">
      <c r="A6" s="11" t="s">
        <v>13</v>
      </c>
      <c r="B6" s="15" t="s">
        <v>14</v>
      </c>
      <c r="C6" s="15" t="s">
        <v>15</v>
      </c>
      <c r="D6" s="16" t="s">
        <v>16</v>
      </c>
    </row>
    <row r="7" ht="54.75" customHeight="1">
      <c r="A7" s="11" t="s">
        <v>17</v>
      </c>
      <c r="B7" s="12" t="s">
        <v>18</v>
      </c>
      <c r="C7" s="12" t="s">
        <v>19</v>
      </c>
      <c r="D7" s="13" t="s">
        <v>20</v>
      </c>
    </row>
    <row r="8" ht="54.75" customHeight="1">
      <c r="A8" s="11" t="s">
        <v>21</v>
      </c>
      <c r="B8" s="12" t="s">
        <v>22</v>
      </c>
      <c r="C8" s="12" t="s">
        <v>23</v>
      </c>
      <c r="D8" s="13" t="s">
        <v>24</v>
      </c>
    </row>
    <row r="9" ht="54.75" customHeight="1">
      <c r="A9" s="11" t="s">
        <v>25</v>
      </c>
      <c r="B9" s="12" t="s">
        <v>26</v>
      </c>
      <c r="C9" s="12"/>
      <c r="D9" s="13" t="s">
        <v>27</v>
      </c>
    </row>
    <row r="10" ht="54.75" customHeight="1">
      <c r="A10" s="17" t="s">
        <v>28</v>
      </c>
      <c r="B10" s="18" t="s">
        <v>29</v>
      </c>
      <c r="C10" s="18"/>
      <c r="D10" s="19" t="s">
        <v>30</v>
      </c>
    </row>
    <row r="11" ht="15.0" customHeight="1">
      <c r="A11" s="20" t="s">
        <v>31</v>
      </c>
      <c r="B11" s="21"/>
      <c r="C11" s="21"/>
      <c r="D11" s="21"/>
    </row>
    <row r="12" ht="15.0" customHeight="1"/>
  </sheetData>
  <mergeCells count="2">
    <mergeCell ref="A1:D2"/>
    <mergeCell ref="A11:D1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1.88"/>
    <col customWidth="1" min="2" max="2" width="22.38"/>
    <col customWidth="1" min="3" max="3" width="15.38"/>
    <col customWidth="1" min="4" max="4" width="43.63"/>
    <col customWidth="1" min="5" max="5" width="22.0"/>
    <col customWidth="1" hidden="1" min="6" max="10" width="7.63"/>
    <col customWidth="1" min="11" max="11" width="7.63"/>
  </cols>
  <sheetData>
    <row r="1" ht="39.0" customHeight="1">
      <c r="A1" s="22" t="s">
        <v>32</v>
      </c>
      <c r="B1" s="23"/>
      <c r="C1" s="23"/>
      <c r="D1" s="23"/>
      <c r="E1" s="24"/>
      <c r="F1" s="25" t="s">
        <v>33</v>
      </c>
      <c r="K1" s="25"/>
    </row>
    <row r="2" ht="39.75" customHeight="1">
      <c r="A2" s="26" t="s">
        <v>34</v>
      </c>
      <c r="B2" s="27" t="s">
        <v>35</v>
      </c>
      <c r="C2" s="28"/>
      <c r="D2" s="27" t="s">
        <v>36</v>
      </c>
      <c r="E2" s="29" t="s">
        <v>37</v>
      </c>
      <c r="F2" s="25" t="s">
        <v>38</v>
      </c>
      <c r="G2" s="25" t="s">
        <v>39</v>
      </c>
      <c r="H2" s="25" t="s">
        <v>40</v>
      </c>
      <c r="I2" s="25"/>
      <c r="J2" s="25"/>
      <c r="K2" s="25"/>
    </row>
    <row r="3" ht="30.0" customHeight="1">
      <c r="A3" s="30" t="s">
        <v>41</v>
      </c>
      <c r="B3" s="31"/>
      <c r="C3" s="32" t="s">
        <v>42</v>
      </c>
      <c r="D3" s="33"/>
      <c r="E3" s="34" t="s">
        <v>42</v>
      </c>
      <c r="F3" s="25" t="s">
        <v>38</v>
      </c>
      <c r="G3" s="25" t="s">
        <v>39</v>
      </c>
      <c r="H3" s="25" t="s">
        <v>43</v>
      </c>
      <c r="I3" s="25"/>
      <c r="J3" s="25"/>
      <c r="K3" s="25"/>
    </row>
    <row r="4">
      <c r="A4" s="35" t="s">
        <v>44</v>
      </c>
      <c r="B4" s="31"/>
      <c r="C4" s="32" t="s">
        <v>42</v>
      </c>
      <c r="D4" s="33"/>
      <c r="E4" s="34" t="s">
        <v>42</v>
      </c>
      <c r="F4" s="25" t="s">
        <v>45</v>
      </c>
      <c r="G4" s="25" t="s">
        <v>46</v>
      </c>
      <c r="H4" s="25" t="s">
        <v>47</v>
      </c>
      <c r="I4" s="25" t="s">
        <v>48</v>
      </c>
      <c r="J4" s="25"/>
      <c r="K4" s="25"/>
    </row>
    <row r="5">
      <c r="A5" s="36" t="s">
        <v>49</v>
      </c>
      <c r="B5" s="32"/>
      <c r="C5" s="32" t="s">
        <v>42</v>
      </c>
      <c r="D5" s="33" t="s">
        <v>42</v>
      </c>
      <c r="E5" s="34" t="s">
        <v>42</v>
      </c>
      <c r="F5" s="25"/>
      <c r="G5" s="25"/>
      <c r="H5" s="25"/>
      <c r="I5" s="25"/>
      <c r="J5" s="25"/>
      <c r="K5" s="25"/>
    </row>
    <row r="6">
      <c r="A6" s="37" t="s">
        <v>50</v>
      </c>
      <c r="B6" s="32"/>
      <c r="C6" s="32" t="s">
        <v>42</v>
      </c>
      <c r="D6" s="33" t="s">
        <v>42</v>
      </c>
      <c r="E6" s="34" t="s">
        <v>42</v>
      </c>
      <c r="F6" s="25"/>
      <c r="G6" s="25"/>
      <c r="H6" s="25"/>
      <c r="I6" s="25"/>
      <c r="J6" s="25"/>
      <c r="K6" s="25"/>
    </row>
    <row r="7">
      <c r="A7" s="35" t="s">
        <v>51</v>
      </c>
      <c r="B7" s="32"/>
      <c r="C7" s="32" t="s">
        <v>42</v>
      </c>
      <c r="D7" s="33" t="s">
        <v>42</v>
      </c>
      <c r="E7" s="34" t="s">
        <v>42</v>
      </c>
      <c r="F7" s="25"/>
      <c r="G7" s="25"/>
      <c r="H7" s="25"/>
      <c r="I7" s="25"/>
      <c r="J7" s="25"/>
      <c r="K7" s="25"/>
    </row>
    <row r="8">
      <c r="A8" s="35" t="s">
        <v>52</v>
      </c>
      <c r="B8" s="32"/>
      <c r="C8" s="32" t="s">
        <v>42</v>
      </c>
      <c r="D8" s="33" t="s">
        <v>42</v>
      </c>
      <c r="E8" s="34" t="s">
        <v>42</v>
      </c>
      <c r="F8" s="25"/>
      <c r="G8" s="25"/>
      <c r="H8" s="25"/>
      <c r="I8" s="25"/>
      <c r="J8" s="25"/>
      <c r="K8" s="25"/>
    </row>
    <row r="9">
      <c r="A9" s="35" t="s">
        <v>53</v>
      </c>
      <c r="B9" s="32"/>
      <c r="C9" s="32" t="s">
        <v>42</v>
      </c>
      <c r="D9" s="33" t="s">
        <v>42</v>
      </c>
      <c r="E9" s="34" t="s">
        <v>42</v>
      </c>
      <c r="F9" s="25"/>
      <c r="G9" s="25"/>
      <c r="H9" s="25"/>
      <c r="I9" s="25"/>
      <c r="J9" s="25"/>
      <c r="K9" s="25"/>
    </row>
    <row r="10">
      <c r="A10" s="35" t="s">
        <v>54</v>
      </c>
      <c r="B10" s="32"/>
      <c r="C10" s="32" t="s">
        <v>42</v>
      </c>
      <c r="D10" s="33" t="s">
        <v>42</v>
      </c>
      <c r="E10" s="34" t="s">
        <v>42</v>
      </c>
      <c r="F10" s="25"/>
      <c r="G10" s="25"/>
      <c r="H10" s="25"/>
      <c r="I10" s="25"/>
      <c r="J10" s="25"/>
      <c r="K10" s="25"/>
    </row>
    <row r="11">
      <c r="A11" s="35" t="s">
        <v>55</v>
      </c>
      <c r="B11" s="32"/>
      <c r="C11" s="32" t="s">
        <v>42</v>
      </c>
      <c r="D11" s="33" t="s">
        <v>42</v>
      </c>
      <c r="E11" s="34" t="s">
        <v>42</v>
      </c>
      <c r="F11" s="25"/>
      <c r="G11" s="25"/>
      <c r="H11" s="25"/>
      <c r="I11" s="25"/>
      <c r="J11" s="25"/>
      <c r="K11" s="25"/>
    </row>
    <row r="12">
      <c r="A12" s="35" t="s">
        <v>56</v>
      </c>
      <c r="B12" s="32"/>
      <c r="C12" s="32"/>
      <c r="D12" s="33"/>
      <c r="E12" s="34"/>
      <c r="F12" s="25"/>
      <c r="G12" s="25"/>
      <c r="H12" s="25"/>
      <c r="I12" s="25"/>
      <c r="J12" s="25"/>
      <c r="K12" s="25"/>
    </row>
    <row r="13">
      <c r="A13" s="38" t="s">
        <v>57</v>
      </c>
      <c r="B13" s="39"/>
      <c r="C13" s="39" t="s">
        <v>42</v>
      </c>
      <c r="D13" s="40" t="s">
        <v>42</v>
      </c>
      <c r="E13" s="41" t="s">
        <v>42</v>
      </c>
      <c r="F13" s="25"/>
      <c r="G13" s="25"/>
      <c r="H13" s="25"/>
      <c r="I13" s="25"/>
      <c r="J13" s="25"/>
      <c r="K13" s="25"/>
    </row>
    <row r="14" ht="39.0" customHeight="1">
      <c r="A14" s="26" t="s">
        <v>58</v>
      </c>
      <c r="B14" s="27" t="s">
        <v>35</v>
      </c>
      <c r="C14" s="28"/>
      <c r="D14" s="27" t="s">
        <v>36</v>
      </c>
      <c r="E14" s="29" t="s">
        <v>37</v>
      </c>
      <c r="F14" s="25"/>
      <c r="G14" s="25"/>
      <c r="H14" s="25"/>
      <c r="I14" s="25"/>
      <c r="J14" s="25"/>
      <c r="K14" s="25"/>
    </row>
    <row r="15">
      <c r="A15" s="35" t="s">
        <v>59</v>
      </c>
      <c r="B15" s="32"/>
      <c r="C15" s="32" t="s">
        <v>42</v>
      </c>
      <c r="D15" s="33" t="s">
        <v>42</v>
      </c>
      <c r="E15" s="34" t="s">
        <v>42</v>
      </c>
      <c r="F15" s="25"/>
      <c r="G15" s="25"/>
      <c r="H15" s="25"/>
      <c r="I15" s="25"/>
      <c r="J15" s="25"/>
      <c r="K15" s="25"/>
    </row>
    <row r="16">
      <c r="A16" s="35" t="s">
        <v>60</v>
      </c>
      <c r="B16" s="32"/>
      <c r="C16" s="32"/>
      <c r="D16" s="33"/>
      <c r="E16" s="42"/>
      <c r="F16" s="25"/>
      <c r="G16" s="25"/>
      <c r="H16" s="25"/>
      <c r="I16" s="25"/>
      <c r="J16" s="25"/>
      <c r="K16" s="25"/>
    </row>
    <row r="17">
      <c r="A17" s="35" t="s">
        <v>61</v>
      </c>
      <c r="B17" s="32"/>
      <c r="C17" s="32"/>
      <c r="D17" s="33"/>
      <c r="E17" s="42"/>
      <c r="F17" s="25"/>
      <c r="G17" s="25"/>
      <c r="H17" s="25"/>
      <c r="I17" s="25"/>
      <c r="J17" s="25"/>
      <c r="K17" s="25"/>
    </row>
    <row r="18">
      <c r="A18" s="35" t="s">
        <v>62</v>
      </c>
      <c r="B18" s="32"/>
      <c r="C18" s="32"/>
      <c r="D18" s="33"/>
      <c r="E18" s="42"/>
      <c r="F18" s="25"/>
      <c r="G18" s="25"/>
      <c r="H18" s="25"/>
      <c r="I18" s="25"/>
      <c r="J18" s="25"/>
      <c r="K18" s="25"/>
    </row>
    <row r="19">
      <c r="A19" s="38" t="s">
        <v>63</v>
      </c>
      <c r="B19" s="39"/>
      <c r="C19" s="39" t="s">
        <v>42</v>
      </c>
      <c r="D19" s="40" t="s">
        <v>42</v>
      </c>
      <c r="E19" s="41" t="s">
        <v>42</v>
      </c>
      <c r="F19" s="25"/>
      <c r="G19" s="25"/>
      <c r="H19" s="25"/>
      <c r="I19" s="25"/>
      <c r="J19" s="25"/>
      <c r="K19" s="25"/>
    </row>
    <row r="20">
      <c r="A20" s="26" t="s">
        <v>64</v>
      </c>
      <c r="B20" s="28" t="s">
        <v>65</v>
      </c>
      <c r="C20" s="43"/>
      <c r="D20" s="43"/>
      <c r="E20" s="44"/>
      <c r="F20" s="25"/>
      <c r="G20" s="25"/>
      <c r="H20" s="25"/>
      <c r="I20" s="25"/>
      <c r="J20" s="25"/>
      <c r="K20" s="25"/>
    </row>
    <row r="21" ht="15.75" customHeight="1">
      <c r="A21" s="45" t="s">
        <v>66</v>
      </c>
      <c r="B21" s="32"/>
      <c r="C21" s="32"/>
      <c r="D21" s="32"/>
      <c r="E21" s="46"/>
      <c r="F21" s="25"/>
      <c r="G21" s="25"/>
      <c r="H21" s="25"/>
      <c r="I21" s="25"/>
      <c r="J21" s="25"/>
      <c r="K21" s="25"/>
    </row>
    <row r="22">
      <c r="A22" s="47" t="s">
        <v>67</v>
      </c>
      <c r="B22" s="48" t="s">
        <v>68</v>
      </c>
      <c r="C22" s="48" t="s">
        <v>69</v>
      </c>
      <c r="D22" s="48" t="s">
        <v>36</v>
      </c>
      <c r="E22" s="49" t="s">
        <v>37</v>
      </c>
      <c r="F22" s="25"/>
      <c r="G22" s="25"/>
      <c r="H22" s="25"/>
      <c r="I22" s="25"/>
      <c r="J22" s="25"/>
      <c r="K22" s="25"/>
    </row>
    <row r="23">
      <c r="A23" s="35" t="s">
        <v>70</v>
      </c>
      <c r="B23" s="32"/>
      <c r="C23" s="33" t="s">
        <v>42</v>
      </c>
      <c r="D23" s="33" t="s">
        <v>42</v>
      </c>
      <c r="E23" s="34" t="s">
        <v>42</v>
      </c>
      <c r="F23" s="25"/>
      <c r="G23" s="25"/>
      <c r="H23" s="25"/>
      <c r="I23" s="25"/>
      <c r="J23" s="25"/>
      <c r="K23" s="25"/>
    </row>
    <row r="24">
      <c r="A24" s="35" t="s">
        <v>71</v>
      </c>
      <c r="B24" s="32"/>
      <c r="C24" s="33" t="s">
        <v>42</v>
      </c>
      <c r="D24" s="33" t="s">
        <v>42</v>
      </c>
      <c r="E24" s="34" t="s">
        <v>42</v>
      </c>
      <c r="F24" s="25"/>
      <c r="G24" s="25"/>
      <c r="H24" s="25"/>
      <c r="I24" s="25"/>
      <c r="J24" s="25"/>
      <c r="K24" s="25"/>
    </row>
    <row r="25">
      <c r="A25" s="35" t="s">
        <v>72</v>
      </c>
      <c r="B25" s="32"/>
      <c r="C25" s="32"/>
      <c r="D25" s="32"/>
      <c r="E25" s="42"/>
      <c r="F25" s="25"/>
      <c r="G25" s="25"/>
      <c r="H25" s="25"/>
      <c r="I25" s="25"/>
      <c r="J25" s="25"/>
      <c r="K25" s="25"/>
    </row>
    <row r="26">
      <c r="A26" s="35" t="s">
        <v>73</v>
      </c>
      <c r="B26" s="32"/>
      <c r="C26" s="32"/>
      <c r="D26" s="32"/>
      <c r="E26" s="42"/>
      <c r="F26" s="25"/>
      <c r="G26" s="25"/>
      <c r="H26" s="25"/>
      <c r="I26" s="25"/>
      <c r="J26" s="25"/>
      <c r="K26" s="25"/>
    </row>
    <row r="27">
      <c r="A27" s="35" t="s">
        <v>74</v>
      </c>
      <c r="B27" s="32"/>
      <c r="C27" s="32"/>
      <c r="D27" s="32"/>
      <c r="E27" s="42"/>
      <c r="F27" s="25"/>
      <c r="G27" s="25"/>
      <c r="H27" s="25"/>
      <c r="I27" s="25"/>
      <c r="J27" s="25"/>
      <c r="K27" s="25"/>
    </row>
    <row r="28">
      <c r="A28" s="35" t="s">
        <v>75</v>
      </c>
      <c r="B28" s="32"/>
      <c r="C28" s="32"/>
      <c r="D28" s="32"/>
      <c r="E28" s="42"/>
      <c r="F28" s="25"/>
      <c r="G28" s="25"/>
      <c r="H28" s="25"/>
      <c r="I28" s="25"/>
      <c r="J28" s="25"/>
      <c r="K28" s="25"/>
    </row>
    <row r="29">
      <c r="A29" s="35" t="s">
        <v>76</v>
      </c>
      <c r="B29" s="32"/>
      <c r="C29" s="33" t="s">
        <v>42</v>
      </c>
      <c r="D29" s="33" t="s">
        <v>42</v>
      </c>
      <c r="E29" s="34" t="s">
        <v>42</v>
      </c>
      <c r="F29" s="25"/>
      <c r="G29" s="25"/>
      <c r="H29" s="25"/>
      <c r="I29" s="25"/>
      <c r="J29" s="25"/>
      <c r="K29" s="25"/>
    </row>
    <row r="30">
      <c r="A30" s="47" t="s">
        <v>77</v>
      </c>
      <c r="B30" s="48" t="s">
        <v>68</v>
      </c>
      <c r="C30" s="48" t="s">
        <v>69</v>
      </c>
      <c r="D30" s="48" t="s">
        <v>36</v>
      </c>
      <c r="E30" s="49" t="s">
        <v>37</v>
      </c>
      <c r="F30" s="25"/>
      <c r="G30" s="25"/>
      <c r="H30" s="25"/>
      <c r="I30" s="25"/>
      <c r="J30" s="25"/>
      <c r="K30" s="25"/>
    </row>
    <row r="31">
      <c r="A31" s="45" t="s">
        <v>78</v>
      </c>
      <c r="B31" s="33"/>
      <c r="C31" s="33" t="s">
        <v>42</v>
      </c>
      <c r="D31" s="32"/>
      <c r="E31" s="42"/>
      <c r="F31" s="25"/>
      <c r="G31" s="25"/>
      <c r="H31" s="25"/>
      <c r="I31" s="25"/>
      <c r="J31" s="25"/>
      <c r="K31" s="25"/>
    </row>
    <row r="32">
      <c r="A32" s="45" t="s">
        <v>79</v>
      </c>
      <c r="B32" s="32"/>
      <c r="C32" s="32"/>
      <c r="D32" s="32"/>
      <c r="E32" s="42"/>
      <c r="F32" s="25"/>
      <c r="G32" s="25"/>
      <c r="H32" s="25"/>
      <c r="I32" s="25"/>
      <c r="J32" s="25"/>
      <c r="K32" s="25"/>
    </row>
    <row r="33">
      <c r="A33" s="47" t="s">
        <v>80</v>
      </c>
      <c r="B33" s="48" t="s">
        <v>68</v>
      </c>
      <c r="C33" s="48" t="s">
        <v>69</v>
      </c>
      <c r="D33" s="48" t="s">
        <v>36</v>
      </c>
      <c r="E33" s="49" t="s">
        <v>37</v>
      </c>
      <c r="F33" s="25"/>
      <c r="G33" s="25"/>
      <c r="H33" s="25"/>
      <c r="I33" s="25"/>
      <c r="J33" s="25"/>
      <c r="K33" s="25"/>
    </row>
    <row r="34">
      <c r="A34" s="35" t="s">
        <v>81</v>
      </c>
      <c r="B34" s="33"/>
      <c r="C34" s="33" t="s">
        <v>42</v>
      </c>
      <c r="D34" s="33" t="s">
        <v>42</v>
      </c>
      <c r="E34" s="34" t="s">
        <v>42</v>
      </c>
      <c r="F34" s="25"/>
      <c r="G34" s="25"/>
      <c r="H34" s="25"/>
      <c r="I34" s="25"/>
      <c r="J34" s="25"/>
      <c r="K34" s="25"/>
    </row>
    <row r="35">
      <c r="A35" s="35" t="s">
        <v>82</v>
      </c>
      <c r="B35" s="33"/>
      <c r="C35" s="33" t="s">
        <v>42</v>
      </c>
      <c r="D35" s="33" t="s">
        <v>42</v>
      </c>
      <c r="E35" s="34" t="s">
        <v>42</v>
      </c>
      <c r="F35" s="25"/>
      <c r="G35" s="25"/>
      <c r="H35" s="25"/>
      <c r="I35" s="25"/>
      <c r="J35" s="25"/>
      <c r="K35" s="25"/>
    </row>
    <row r="36">
      <c r="A36" s="35" t="s">
        <v>83</v>
      </c>
      <c r="B36" s="50"/>
      <c r="C36" s="50"/>
      <c r="D36" s="33"/>
      <c r="E36" s="34"/>
      <c r="F36" s="25"/>
      <c r="G36" s="25"/>
      <c r="H36" s="25"/>
      <c r="I36" s="25"/>
      <c r="J36" s="25"/>
      <c r="K36" s="25"/>
    </row>
    <row r="37">
      <c r="A37" s="35" t="s">
        <v>84</v>
      </c>
      <c r="B37" s="50"/>
      <c r="C37" s="50"/>
      <c r="D37" s="32"/>
      <c r="E37" s="46"/>
      <c r="F37" s="25"/>
      <c r="G37" s="25"/>
      <c r="H37" s="25"/>
      <c r="I37" s="25"/>
      <c r="J37" s="25"/>
      <c r="K37" s="25"/>
    </row>
    <row r="38">
      <c r="A38" s="47" t="s">
        <v>85</v>
      </c>
      <c r="B38" s="48" t="s">
        <v>68</v>
      </c>
      <c r="C38" s="48" t="s">
        <v>69</v>
      </c>
      <c r="D38" s="48" t="s">
        <v>36</v>
      </c>
      <c r="E38" s="49" t="s">
        <v>37</v>
      </c>
      <c r="F38" s="25"/>
      <c r="G38" s="25"/>
      <c r="H38" s="25"/>
      <c r="I38" s="25"/>
      <c r="J38" s="25"/>
      <c r="K38" s="25"/>
    </row>
    <row r="39">
      <c r="A39" s="35" t="s">
        <v>86</v>
      </c>
      <c r="B39" s="33"/>
      <c r="C39" s="33" t="s">
        <v>42</v>
      </c>
      <c r="D39" s="33" t="s">
        <v>42</v>
      </c>
      <c r="E39" s="34" t="s">
        <v>42</v>
      </c>
      <c r="F39" s="25"/>
      <c r="G39" s="25"/>
      <c r="H39" s="25"/>
      <c r="I39" s="25"/>
      <c r="J39" s="25"/>
      <c r="K39" s="25"/>
    </row>
    <row r="40">
      <c r="A40" s="45" t="s">
        <v>87</v>
      </c>
      <c r="B40" s="50"/>
      <c r="C40" s="50"/>
      <c r="D40" s="32"/>
      <c r="E40" s="46"/>
      <c r="F40" s="25"/>
      <c r="G40" s="25"/>
      <c r="H40" s="25"/>
      <c r="I40" s="25"/>
      <c r="J40" s="25"/>
      <c r="K40" s="25"/>
    </row>
    <row r="41">
      <c r="A41" s="45" t="s">
        <v>88</v>
      </c>
      <c r="B41" s="50"/>
      <c r="C41" s="50"/>
      <c r="D41" s="32"/>
      <c r="E41" s="46"/>
      <c r="F41" s="25"/>
      <c r="G41" s="25"/>
      <c r="H41" s="25"/>
      <c r="I41" s="25"/>
      <c r="J41" s="25"/>
      <c r="K41" s="25"/>
    </row>
    <row r="42">
      <c r="A42" s="45" t="s">
        <v>89</v>
      </c>
      <c r="B42" s="50"/>
      <c r="C42" s="50"/>
      <c r="D42" s="32"/>
      <c r="E42" s="46"/>
      <c r="F42" s="25"/>
      <c r="G42" s="25"/>
      <c r="H42" s="25"/>
      <c r="I42" s="25"/>
      <c r="J42" s="25"/>
      <c r="K42" s="25"/>
    </row>
    <row r="43">
      <c r="A43" s="47" t="s">
        <v>90</v>
      </c>
      <c r="B43" s="48" t="s">
        <v>68</v>
      </c>
      <c r="C43" s="48" t="s">
        <v>69</v>
      </c>
      <c r="D43" s="48" t="s">
        <v>36</v>
      </c>
      <c r="E43" s="49" t="s">
        <v>37</v>
      </c>
      <c r="F43" s="25"/>
      <c r="G43" s="25"/>
      <c r="H43" s="25"/>
      <c r="I43" s="25"/>
      <c r="J43" s="25"/>
      <c r="K43" s="25"/>
    </row>
    <row r="44">
      <c r="A44" s="35" t="s">
        <v>91</v>
      </c>
      <c r="B44" s="33"/>
      <c r="C44" s="33" t="s">
        <v>42</v>
      </c>
      <c r="D44" s="33" t="s">
        <v>42</v>
      </c>
      <c r="E44" s="34" t="s">
        <v>42</v>
      </c>
      <c r="F44" s="25"/>
      <c r="G44" s="25"/>
      <c r="H44" s="25"/>
      <c r="I44" s="25"/>
      <c r="J44" s="25"/>
      <c r="K44" s="25"/>
    </row>
    <row r="45">
      <c r="A45" s="51" t="s">
        <v>92</v>
      </c>
      <c r="B45" s="32"/>
      <c r="C45" s="32"/>
      <c r="D45" s="32"/>
      <c r="E45" s="46"/>
      <c r="F45" s="25"/>
      <c r="G45" s="25"/>
      <c r="H45" s="25"/>
      <c r="I45" s="25"/>
      <c r="J45" s="25"/>
      <c r="K45" s="25"/>
    </row>
    <row r="46">
      <c r="A46" s="51" t="s">
        <v>93</v>
      </c>
      <c r="B46" s="32"/>
      <c r="C46" s="32"/>
      <c r="D46" s="32"/>
      <c r="E46" s="46"/>
      <c r="F46" s="25"/>
      <c r="G46" s="25"/>
      <c r="H46" s="25"/>
      <c r="I46" s="25"/>
      <c r="J46" s="25"/>
      <c r="K46" s="25"/>
    </row>
    <row r="47">
      <c r="A47" s="52" t="s">
        <v>94</v>
      </c>
      <c r="B47" s="39"/>
      <c r="C47" s="39"/>
      <c r="D47" s="39"/>
      <c r="E47" s="53"/>
      <c r="F47" s="25"/>
      <c r="G47" s="25"/>
      <c r="H47" s="25"/>
      <c r="I47" s="25"/>
      <c r="J47" s="25"/>
      <c r="K47" s="25"/>
    </row>
    <row r="48" ht="39.75" customHeight="1">
      <c r="A48" s="26" t="s">
        <v>95</v>
      </c>
      <c r="B48" s="28" t="s">
        <v>65</v>
      </c>
      <c r="C48" s="43"/>
      <c r="D48" s="54"/>
      <c r="E48" s="55"/>
      <c r="F48" s="25"/>
      <c r="G48" s="25"/>
      <c r="H48" s="25"/>
      <c r="I48" s="25"/>
      <c r="J48" s="25"/>
      <c r="K48" s="25"/>
    </row>
    <row r="49">
      <c r="A49" s="45" t="s">
        <v>96</v>
      </c>
      <c r="B49" s="32"/>
      <c r="C49" s="32"/>
      <c r="D49" s="32"/>
      <c r="E49" s="46"/>
      <c r="F49" s="25"/>
      <c r="G49" s="25"/>
      <c r="H49" s="25"/>
      <c r="I49" s="25"/>
      <c r="J49" s="25"/>
      <c r="K49" s="25"/>
    </row>
    <row r="50">
      <c r="A50" s="47" t="s">
        <v>97</v>
      </c>
      <c r="B50" s="48" t="s">
        <v>98</v>
      </c>
      <c r="C50" s="48"/>
      <c r="D50" s="48" t="s">
        <v>99</v>
      </c>
      <c r="E50" s="49" t="s">
        <v>37</v>
      </c>
      <c r="F50" s="25"/>
      <c r="G50" s="25"/>
      <c r="H50" s="25"/>
      <c r="I50" s="25"/>
      <c r="J50" s="25"/>
      <c r="K50" s="25"/>
    </row>
    <row r="51">
      <c r="A51" s="35" t="s">
        <v>100</v>
      </c>
      <c r="B51" s="33"/>
      <c r="C51" s="32"/>
      <c r="D51" s="56"/>
      <c r="E51" s="57"/>
      <c r="F51" s="25"/>
      <c r="G51" s="25"/>
      <c r="H51" s="25"/>
      <c r="I51" s="25"/>
      <c r="J51" s="25"/>
      <c r="K51" s="25"/>
    </row>
    <row r="52">
      <c r="A52" s="30" t="s">
        <v>101</v>
      </c>
      <c r="B52" s="33"/>
      <c r="C52" s="32" t="s">
        <v>42</v>
      </c>
      <c r="D52" s="33" t="s">
        <v>42</v>
      </c>
      <c r="E52" s="34" t="s">
        <v>42</v>
      </c>
      <c r="F52" s="25"/>
      <c r="G52" s="25"/>
      <c r="H52" s="25"/>
      <c r="I52" s="25"/>
      <c r="J52" s="25"/>
      <c r="K52" s="25"/>
    </row>
    <row r="53">
      <c r="A53" s="47" t="s">
        <v>102</v>
      </c>
      <c r="B53" s="48" t="s">
        <v>68</v>
      </c>
      <c r="C53" s="48" t="s">
        <v>69</v>
      </c>
      <c r="D53" s="48" t="s">
        <v>99</v>
      </c>
      <c r="E53" s="49" t="s">
        <v>37</v>
      </c>
      <c r="F53" s="25"/>
      <c r="G53" s="25"/>
      <c r="H53" s="25"/>
      <c r="I53" s="25"/>
      <c r="J53" s="25"/>
      <c r="K53" s="25"/>
    </row>
    <row r="54">
      <c r="A54" s="35" t="s">
        <v>103</v>
      </c>
      <c r="B54" s="33"/>
      <c r="C54" s="33" t="s">
        <v>42</v>
      </c>
      <c r="D54" s="33" t="s">
        <v>42</v>
      </c>
      <c r="E54" s="34" t="s">
        <v>42</v>
      </c>
      <c r="F54" s="25"/>
      <c r="G54" s="25"/>
      <c r="H54" s="25"/>
      <c r="I54" s="25"/>
      <c r="J54" s="25"/>
      <c r="K54" s="25"/>
    </row>
    <row r="55">
      <c r="A55" s="35" t="s">
        <v>104</v>
      </c>
      <c r="B55" s="33"/>
      <c r="C55" s="33" t="s">
        <v>42</v>
      </c>
      <c r="D55" s="33" t="s">
        <v>42</v>
      </c>
      <c r="E55" s="34" t="s">
        <v>42</v>
      </c>
      <c r="F55" s="25"/>
      <c r="G55" s="25"/>
      <c r="H55" s="25"/>
      <c r="I55" s="25"/>
      <c r="J55" s="25"/>
      <c r="K55" s="25"/>
    </row>
    <row r="56">
      <c r="A56" s="58" t="s">
        <v>105</v>
      </c>
      <c r="B56" s="32"/>
      <c r="C56" s="32"/>
      <c r="D56" s="32"/>
      <c r="E56" s="42"/>
      <c r="F56" s="25"/>
      <c r="G56" s="25"/>
      <c r="H56" s="25"/>
      <c r="I56" s="25"/>
      <c r="J56" s="25"/>
      <c r="K56" s="25"/>
    </row>
    <row r="57">
      <c r="A57" s="59" t="s">
        <v>106</v>
      </c>
      <c r="B57" s="39"/>
      <c r="C57" s="39"/>
      <c r="D57" s="39"/>
      <c r="E57" s="60"/>
      <c r="F57" s="25"/>
      <c r="G57" s="25"/>
      <c r="H57" s="25"/>
      <c r="I57" s="25"/>
      <c r="J57" s="25"/>
      <c r="K57" s="25"/>
    </row>
    <row r="58" ht="39.75" customHeight="1">
      <c r="A58" s="61" t="s">
        <v>107</v>
      </c>
      <c r="B58" s="62" t="s">
        <v>68</v>
      </c>
      <c r="C58" s="62" t="s">
        <v>69</v>
      </c>
      <c r="D58" s="62" t="s">
        <v>36</v>
      </c>
      <c r="E58" s="63" t="s">
        <v>37</v>
      </c>
      <c r="F58" s="25"/>
      <c r="G58" s="25"/>
      <c r="H58" s="25"/>
      <c r="I58" s="25"/>
      <c r="J58" s="25"/>
      <c r="K58" s="25"/>
    </row>
    <row r="59">
      <c r="A59" s="64" t="s">
        <v>108</v>
      </c>
      <c r="B59" s="65"/>
      <c r="C59" s="65"/>
      <c r="D59" s="65"/>
      <c r="E59" s="66"/>
      <c r="F59" s="25"/>
      <c r="G59" s="25"/>
      <c r="H59" s="25"/>
      <c r="I59" s="25"/>
      <c r="J59" s="25"/>
      <c r="K59" s="25"/>
    </row>
    <row r="60">
      <c r="A60" s="64" t="s">
        <v>109</v>
      </c>
      <c r="B60" s="33"/>
      <c r="C60" s="33" t="s">
        <v>42</v>
      </c>
      <c r="D60" s="33" t="s">
        <v>42</v>
      </c>
      <c r="E60" s="33" t="s">
        <v>42</v>
      </c>
      <c r="F60" s="25"/>
      <c r="G60" s="25"/>
      <c r="H60" s="25"/>
      <c r="I60" s="25"/>
      <c r="J60" s="25"/>
      <c r="K60" s="25"/>
    </row>
    <row r="61">
      <c r="A61" s="64" t="s">
        <v>110</v>
      </c>
      <c r="B61" s="33"/>
      <c r="C61" s="33" t="s">
        <v>42</v>
      </c>
      <c r="D61" s="33" t="s">
        <v>42</v>
      </c>
      <c r="E61" s="33" t="s">
        <v>42</v>
      </c>
      <c r="F61" s="25"/>
      <c r="G61" s="25"/>
      <c r="H61" s="25"/>
      <c r="I61" s="25"/>
      <c r="J61" s="25"/>
      <c r="K61" s="25"/>
    </row>
    <row r="62">
      <c r="A62" s="64" t="s">
        <v>111</v>
      </c>
      <c r="B62" s="32"/>
      <c r="C62" s="32"/>
      <c r="D62" s="32"/>
      <c r="E62" s="67"/>
      <c r="F62" s="25"/>
      <c r="G62" s="25"/>
      <c r="H62" s="25"/>
      <c r="I62" s="25"/>
      <c r="J62" s="25"/>
      <c r="K62" s="25"/>
    </row>
    <row r="63">
      <c r="A63" s="64" t="s">
        <v>112</v>
      </c>
      <c r="B63" s="32"/>
      <c r="C63" s="32"/>
      <c r="D63" s="32"/>
      <c r="E63" s="67"/>
      <c r="F63" s="25"/>
      <c r="G63" s="25"/>
      <c r="H63" s="25"/>
      <c r="I63" s="25"/>
      <c r="J63" s="25"/>
      <c r="K63" s="25"/>
    </row>
    <row r="64">
      <c r="A64" s="64" t="s">
        <v>113</v>
      </c>
      <c r="B64" s="32"/>
      <c r="C64" s="32"/>
      <c r="D64" s="32"/>
      <c r="E64" s="67"/>
      <c r="F64" s="25"/>
      <c r="G64" s="25"/>
      <c r="H64" s="25"/>
      <c r="I64" s="25"/>
      <c r="J64" s="25"/>
      <c r="K64" s="25"/>
    </row>
    <row r="65">
      <c r="A65" s="64" t="s">
        <v>114</v>
      </c>
      <c r="B65" s="33"/>
      <c r="C65" s="33" t="s">
        <v>42</v>
      </c>
      <c r="D65" s="33" t="s">
        <v>115</v>
      </c>
      <c r="E65" s="33" t="s">
        <v>42</v>
      </c>
      <c r="F65" s="25"/>
      <c r="G65" s="25"/>
      <c r="H65" s="25"/>
      <c r="I65" s="25"/>
      <c r="J65" s="25"/>
      <c r="K65" s="25"/>
    </row>
    <row r="66">
      <c r="A66" s="68" t="s">
        <v>116</v>
      </c>
      <c r="B66" s="69"/>
      <c r="C66" s="69"/>
      <c r="D66" s="69"/>
      <c r="E66" s="70"/>
      <c r="F66" s="25"/>
      <c r="G66" s="25"/>
      <c r="H66" s="25"/>
      <c r="I66" s="25"/>
      <c r="J66" s="25"/>
      <c r="K66" s="25"/>
    </row>
    <row r="67" ht="39.0" customHeight="1">
      <c r="A67" s="26" t="s">
        <v>117</v>
      </c>
      <c r="B67" s="27" t="s">
        <v>118</v>
      </c>
      <c r="C67" s="27"/>
      <c r="D67" s="27" t="s">
        <v>36</v>
      </c>
      <c r="E67" s="29" t="s">
        <v>37</v>
      </c>
      <c r="F67" s="25"/>
      <c r="G67" s="25"/>
      <c r="H67" s="25"/>
      <c r="I67" s="25"/>
      <c r="J67" s="25"/>
      <c r="K67" s="25"/>
    </row>
    <row r="68">
      <c r="A68" s="35" t="s">
        <v>119</v>
      </c>
      <c r="B68" s="32"/>
      <c r="C68" s="32"/>
      <c r="D68" s="32" t="s">
        <v>42</v>
      </c>
      <c r="E68" s="42"/>
      <c r="F68" s="25"/>
      <c r="G68" s="25"/>
      <c r="H68" s="25"/>
      <c r="I68" s="25"/>
      <c r="J68" s="25"/>
      <c r="K68" s="25"/>
    </row>
    <row r="69">
      <c r="A69" s="35" t="s">
        <v>120</v>
      </c>
      <c r="B69" s="32"/>
      <c r="C69" s="32"/>
      <c r="D69" s="32"/>
      <c r="E69" s="42"/>
      <c r="F69" s="25"/>
      <c r="G69" s="25"/>
      <c r="H69" s="25"/>
      <c r="I69" s="25"/>
      <c r="J69" s="25"/>
      <c r="K69" s="25"/>
    </row>
    <row r="70">
      <c r="A70" s="35" t="s">
        <v>121</v>
      </c>
      <c r="B70" s="33"/>
      <c r="C70" s="32" t="s">
        <v>42</v>
      </c>
      <c r="D70" s="33" t="s">
        <v>42</v>
      </c>
      <c r="E70" s="34" t="s">
        <v>42</v>
      </c>
      <c r="F70" s="25"/>
      <c r="G70" s="25"/>
      <c r="H70" s="25"/>
      <c r="I70" s="25"/>
      <c r="J70" s="25"/>
      <c r="K70" s="25"/>
    </row>
    <row r="71">
      <c r="A71" s="35" t="s">
        <v>122</v>
      </c>
      <c r="B71" s="32"/>
      <c r="C71" s="32"/>
      <c r="D71" s="32"/>
      <c r="E71" s="42"/>
      <c r="F71" s="25"/>
      <c r="G71" s="25"/>
      <c r="H71" s="25"/>
      <c r="I71" s="25"/>
      <c r="J71" s="25"/>
      <c r="K71" s="25"/>
    </row>
    <row r="72">
      <c r="A72" s="35" t="s">
        <v>123</v>
      </c>
      <c r="B72" s="33"/>
      <c r="C72" s="32" t="s">
        <v>42</v>
      </c>
      <c r="D72" s="33" t="s">
        <v>42</v>
      </c>
      <c r="E72" s="34" t="s">
        <v>42</v>
      </c>
      <c r="F72" s="25"/>
      <c r="G72" s="25"/>
      <c r="H72" s="25"/>
      <c r="I72" s="25"/>
      <c r="J72" s="25"/>
      <c r="K72" s="25"/>
    </row>
    <row r="73">
      <c r="A73" s="35" t="s">
        <v>124</v>
      </c>
      <c r="B73" s="33"/>
      <c r="C73" s="32" t="s">
        <v>42</v>
      </c>
      <c r="D73" s="33" t="s">
        <v>42</v>
      </c>
      <c r="E73" s="34" t="s">
        <v>42</v>
      </c>
      <c r="F73" s="25"/>
      <c r="G73" s="25"/>
      <c r="H73" s="25"/>
      <c r="I73" s="25"/>
      <c r="J73" s="25"/>
      <c r="K73" s="25"/>
    </row>
    <row r="74">
      <c r="A74" s="71" t="s">
        <v>125</v>
      </c>
      <c r="B74" s="32"/>
      <c r="C74" s="32"/>
      <c r="D74" s="32"/>
      <c r="E74" s="42"/>
      <c r="F74" s="25"/>
      <c r="G74" s="25"/>
      <c r="H74" s="25"/>
      <c r="I74" s="25"/>
      <c r="J74" s="25"/>
      <c r="K74" s="25"/>
    </row>
    <row r="75">
      <c r="A75" s="72" t="s">
        <v>126</v>
      </c>
      <c r="B75" s="39"/>
      <c r="C75" s="39"/>
      <c r="D75" s="39" t="s">
        <v>42</v>
      </c>
      <c r="E75" s="60"/>
      <c r="F75" s="25"/>
      <c r="G75" s="25"/>
      <c r="H75" s="25"/>
      <c r="I75" s="25"/>
      <c r="J75" s="25"/>
      <c r="K75" s="25"/>
    </row>
    <row r="76" ht="39.0" customHeight="1">
      <c r="A76" s="26" t="s">
        <v>127</v>
      </c>
      <c r="B76" s="27" t="s">
        <v>65</v>
      </c>
      <c r="C76" s="27"/>
      <c r="D76" s="27"/>
      <c r="E76" s="29"/>
      <c r="F76" s="25"/>
      <c r="G76" s="25"/>
      <c r="H76" s="25"/>
      <c r="I76" s="25"/>
      <c r="J76" s="25"/>
      <c r="K76" s="25"/>
    </row>
    <row r="77">
      <c r="A77" s="51" t="s">
        <v>128</v>
      </c>
      <c r="B77" s="32"/>
      <c r="C77" s="32"/>
      <c r="D77" s="32"/>
      <c r="E77" s="46"/>
      <c r="F77" s="25"/>
      <c r="G77" s="25"/>
      <c r="H77" s="25"/>
      <c r="I77" s="25"/>
      <c r="J77" s="25"/>
      <c r="K77" s="25"/>
    </row>
    <row r="78">
      <c r="A78" s="51" t="s">
        <v>129</v>
      </c>
      <c r="B78" s="32"/>
      <c r="C78" s="32"/>
      <c r="D78" s="32"/>
      <c r="E78" s="46"/>
      <c r="F78" s="25"/>
      <c r="G78" s="25"/>
      <c r="H78" s="25"/>
      <c r="I78" s="25"/>
      <c r="J78" s="25"/>
      <c r="K78" s="25"/>
    </row>
    <row r="79">
      <c r="A79" s="73" t="s">
        <v>130</v>
      </c>
      <c r="B79" s="74" t="s">
        <v>118</v>
      </c>
      <c r="C79" s="74"/>
      <c r="D79" s="74" t="s">
        <v>36</v>
      </c>
      <c r="E79" s="75" t="s">
        <v>37</v>
      </c>
      <c r="F79" s="25"/>
      <c r="G79" s="25"/>
      <c r="H79" s="25"/>
      <c r="I79" s="25"/>
      <c r="J79" s="25"/>
      <c r="K79" s="25"/>
    </row>
    <row r="80">
      <c r="A80" s="35" t="s">
        <v>131</v>
      </c>
      <c r="B80" s="32"/>
      <c r="C80" s="32"/>
      <c r="D80" s="76" t="s">
        <v>42</v>
      </c>
      <c r="E80" s="77"/>
      <c r="F80" s="78"/>
      <c r="G80" s="78"/>
      <c r="H80" s="78"/>
      <c r="I80" s="78"/>
      <c r="J80" s="78"/>
      <c r="K80" s="78"/>
    </row>
    <row r="81">
      <c r="A81" s="35" t="s">
        <v>132</v>
      </c>
      <c r="B81" s="33"/>
      <c r="C81" s="32"/>
      <c r="D81" s="33"/>
      <c r="E81" s="34"/>
      <c r="F81" s="78"/>
      <c r="G81" s="78"/>
      <c r="H81" s="78"/>
      <c r="I81" s="78"/>
      <c r="J81" s="78"/>
      <c r="K81" s="78"/>
    </row>
    <row r="82">
      <c r="A82" s="35" t="s">
        <v>133</v>
      </c>
      <c r="B82" s="33"/>
      <c r="C82" s="32"/>
      <c r="D82" s="33"/>
      <c r="E82" s="34"/>
      <c r="F82" s="25"/>
      <c r="G82" s="25"/>
      <c r="H82" s="25"/>
      <c r="I82" s="25"/>
      <c r="J82" s="25"/>
      <c r="K82" s="25"/>
    </row>
    <row r="83">
      <c r="A83" s="38" t="s">
        <v>134</v>
      </c>
      <c r="B83" s="39"/>
      <c r="C83" s="39"/>
      <c r="D83" s="39"/>
      <c r="E83" s="60"/>
      <c r="F83" s="25"/>
      <c r="G83" s="25"/>
      <c r="H83" s="25"/>
      <c r="I83" s="25"/>
      <c r="J83" s="25"/>
      <c r="K83" s="25"/>
    </row>
    <row r="84" ht="39.0" customHeight="1">
      <c r="A84" s="26" t="s">
        <v>135</v>
      </c>
      <c r="B84" s="27" t="s">
        <v>35</v>
      </c>
      <c r="C84" s="27"/>
      <c r="D84" s="27" t="s">
        <v>36</v>
      </c>
      <c r="E84" s="29" t="s">
        <v>37</v>
      </c>
      <c r="F84" s="25"/>
      <c r="G84" s="25"/>
      <c r="H84" s="25"/>
      <c r="I84" s="25"/>
      <c r="J84" s="25"/>
      <c r="K84" s="25"/>
    </row>
    <row r="85">
      <c r="A85" s="35" t="s">
        <v>136</v>
      </c>
      <c r="B85" s="33"/>
      <c r="C85" s="32"/>
      <c r="D85" s="33"/>
      <c r="E85" s="34"/>
      <c r="F85" s="25"/>
      <c r="G85" s="25"/>
      <c r="H85" s="25"/>
      <c r="I85" s="25"/>
      <c r="J85" s="25"/>
      <c r="K85" s="25"/>
    </row>
    <row r="86">
      <c r="A86" s="35" t="s">
        <v>137</v>
      </c>
      <c r="B86" s="33"/>
      <c r="C86" s="32"/>
      <c r="D86" s="33"/>
      <c r="E86" s="34"/>
      <c r="F86" s="25"/>
      <c r="G86" s="25"/>
      <c r="H86" s="25"/>
      <c r="I86" s="25"/>
      <c r="J86" s="25"/>
      <c r="K86" s="25"/>
    </row>
    <row r="87">
      <c r="A87" s="35" t="s">
        <v>138</v>
      </c>
      <c r="B87" s="33"/>
      <c r="C87" s="32"/>
      <c r="D87" s="33"/>
      <c r="E87" s="34"/>
      <c r="F87" s="25"/>
      <c r="G87" s="25"/>
      <c r="H87" s="25"/>
      <c r="I87" s="25"/>
      <c r="J87" s="25"/>
      <c r="K87" s="25"/>
    </row>
    <row r="88">
      <c r="A88" s="35" t="s">
        <v>139</v>
      </c>
      <c r="B88" s="33"/>
      <c r="C88" s="32"/>
      <c r="D88" s="33"/>
      <c r="E88" s="34"/>
      <c r="F88" s="25"/>
      <c r="G88" s="25"/>
      <c r="H88" s="25"/>
      <c r="I88" s="25"/>
      <c r="J88" s="25"/>
      <c r="K88" s="25"/>
    </row>
    <row r="89">
      <c r="A89" s="35" t="s">
        <v>140</v>
      </c>
      <c r="B89" s="33"/>
      <c r="C89" s="32"/>
      <c r="D89" s="33"/>
      <c r="E89" s="34"/>
      <c r="F89" s="25"/>
      <c r="G89" s="25"/>
      <c r="H89" s="25"/>
      <c r="I89" s="25"/>
      <c r="J89" s="25"/>
      <c r="K89" s="25"/>
    </row>
    <row r="90">
      <c r="A90" s="35" t="s">
        <v>141</v>
      </c>
      <c r="B90" s="33"/>
      <c r="C90" s="32"/>
      <c r="D90" s="33"/>
      <c r="E90" s="34"/>
      <c r="F90" s="25"/>
      <c r="G90" s="25"/>
      <c r="H90" s="25"/>
      <c r="I90" s="25"/>
      <c r="J90" s="25"/>
      <c r="K90" s="25"/>
    </row>
    <row r="91">
      <c r="A91" s="35" t="s">
        <v>142</v>
      </c>
      <c r="B91" s="33"/>
      <c r="C91" s="32"/>
      <c r="D91" s="33"/>
      <c r="E91" s="34"/>
      <c r="F91" s="25"/>
      <c r="G91" s="25"/>
      <c r="H91" s="25"/>
      <c r="I91" s="25"/>
      <c r="J91" s="25"/>
      <c r="K91" s="25"/>
    </row>
    <row r="92">
      <c r="A92" s="35" t="s">
        <v>143</v>
      </c>
      <c r="B92" s="33"/>
      <c r="C92" s="32"/>
      <c r="D92" s="33"/>
      <c r="E92" s="34"/>
      <c r="F92" s="25"/>
      <c r="G92" s="25"/>
      <c r="H92" s="25"/>
      <c r="I92" s="25"/>
      <c r="J92" s="25"/>
      <c r="K92" s="25"/>
    </row>
    <row r="93">
      <c r="A93" s="35" t="s">
        <v>144</v>
      </c>
      <c r="B93" s="33"/>
      <c r="C93" s="32"/>
      <c r="D93" s="33"/>
      <c r="E93" s="34"/>
      <c r="F93" s="25"/>
      <c r="G93" s="25"/>
      <c r="H93" s="25"/>
      <c r="I93" s="25"/>
      <c r="J93" s="25"/>
      <c r="K93" s="25"/>
    </row>
    <row r="94">
      <c r="A94" s="35" t="s">
        <v>145</v>
      </c>
      <c r="B94" s="33"/>
      <c r="C94" s="32"/>
      <c r="D94" s="33"/>
      <c r="E94" s="34"/>
      <c r="F94" s="25"/>
      <c r="G94" s="25"/>
      <c r="H94" s="25"/>
      <c r="I94" s="25"/>
      <c r="J94" s="25"/>
      <c r="K94" s="25"/>
    </row>
    <row r="95">
      <c r="A95" s="35" t="s">
        <v>146</v>
      </c>
      <c r="B95" s="33"/>
      <c r="C95" s="32"/>
      <c r="D95" s="32"/>
      <c r="E95" s="42"/>
      <c r="F95" s="25"/>
      <c r="G95" s="25"/>
      <c r="H95" s="25"/>
      <c r="I95" s="25"/>
      <c r="J95" s="25"/>
      <c r="K95" s="25"/>
    </row>
    <row r="96">
      <c r="A96" s="35" t="s">
        <v>147</v>
      </c>
      <c r="B96" s="33"/>
      <c r="C96" s="32"/>
      <c r="D96" s="33"/>
      <c r="E96" s="34"/>
      <c r="F96" s="25"/>
      <c r="G96" s="25"/>
      <c r="H96" s="25"/>
      <c r="I96" s="25"/>
      <c r="J96" s="25"/>
      <c r="K96" s="25"/>
    </row>
    <row r="97">
      <c r="A97" s="35" t="s">
        <v>148</v>
      </c>
      <c r="B97" s="33"/>
      <c r="C97" s="32"/>
      <c r="D97" s="33"/>
      <c r="E97" s="34"/>
      <c r="F97" s="25"/>
      <c r="G97" s="25"/>
      <c r="H97" s="25"/>
      <c r="I97" s="25"/>
      <c r="J97" s="25"/>
      <c r="K97" s="25"/>
    </row>
    <row r="98">
      <c r="A98" s="35" t="s">
        <v>149</v>
      </c>
      <c r="B98" s="33"/>
      <c r="C98" s="32"/>
      <c r="D98" s="33"/>
      <c r="E98" s="34"/>
      <c r="F98" s="25"/>
      <c r="G98" s="25"/>
      <c r="H98" s="25"/>
      <c r="I98" s="25"/>
      <c r="J98" s="25"/>
      <c r="K98" s="25"/>
    </row>
    <row r="99">
      <c r="A99" s="35" t="s">
        <v>150</v>
      </c>
      <c r="B99" s="33"/>
      <c r="C99" s="32"/>
      <c r="D99" s="33"/>
      <c r="E99" s="34"/>
      <c r="F99" s="25"/>
      <c r="G99" s="25"/>
      <c r="H99" s="25"/>
      <c r="I99" s="25"/>
      <c r="J99" s="25"/>
      <c r="K99" s="25"/>
    </row>
    <row r="100">
      <c r="A100" s="35" t="s">
        <v>151</v>
      </c>
      <c r="B100" s="33"/>
      <c r="C100" s="32"/>
      <c r="D100" s="33"/>
      <c r="E100" s="34"/>
      <c r="F100" s="25"/>
      <c r="G100" s="25"/>
      <c r="H100" s="25"/>
      <c r="I100" s="25"/>
      <c r="J100" s="25"/>
      <c r="K100" s="25"/>
    </row>
    <row r="101">
      <c r="A101" s="35" t="s">
        <v>152</v>
      </c>
      <c r="B101" s="33"/>
      <c r="C101" s="32"/>
      <c r="D101" s="33"/>
      <c r="E101" s="34"/>
      <c r="F101" s="25"/>
      <c r="G101" s="25"/>
      <c r="H101" s="25"/>
      <c r="I101" s="25"/>
      <c r="J101" s="25"/>
      <c r="K101" s="25"/>
    </row>
    <row r="102">
      <c r="A102" s="38" t="s">
        <v>153</v>
      </c>
      <c r="B102" s="40"/>
      <c r="C102" s="39"/>
      <c r="D102" s="40"/>
      <c r="E102" s="41"/>
      <c r="F102" s="25"/>
      <c r="G102" s="25"/>
      <c r="H102" s="25"/>
      <c r="I102" s="25"/>
      <c r="J102" s="25"/>
      <c r="K102" s="25"/>
    </row>
    <row r="103" ht="39.0" customHeight="1">
      <c r="A103" s="26" t="s">
        <v>154</v>
      </c>
      <c r="B103" s="27" t="s">
        <v>118</v>
      </c>
      <c r="C103" s="27"/>
      <c r="D103" s="27" t="s">
        <v>36</v>
      </c>
      <c r="E103" s="29" t="s">
        <v>37</v>
      </c>
      <c r="F103" s="25"/>
      <c r="G103" s="25"/>
      <c r="H103" s="25"/>
      <c r="I103" s="25"/>
      <c r="J103" s="25"/>
      <c r="K103" s="25"/>
    </row>
    <row r="104">
      <c r="A104" s="35" t="s">
        <v>155</v>
      </c>
      <c r="B104" s="33"/>
      <c r="C104" s="32"/>
      <c r="D104" s="33"/>
      <c r="E104" s="34"/>
      <c r="F104" s="25"/>
      <c r="G104" s="25"/>
      <c r="H104" s="25"/>
      <c r="I104" s="25"/>
      <c r="J104" s="25"/>
      <c r="K104" s="25"/>
    </row>
    <row r="105">
      <c r="A105" s="35" t="s">
        <v>156</v>
      </c>
      <c r="B105" s="33"/>
      <c r="C105" s="32"/>
      <c r="D105" s="33"/>
      <c r="E105" s="34"/>
      <c r="F105" s="25"/>
      <c r="G105" s="25"/>
      <c r="H105" s="25"/>
      <c r="I105" s="25"/>
      <c r="J105" s="25"/>
      <c r="K105" s="25"/>
    </row>
    <row r="106">
      <c r="A106" s="38" t="s">
        <v>157</v>
      </c>
      <c r="B106" s="39"/>
      <c r="C106" s="39"/>
      <c r="D106" s="39"/>
      <c r="E106" s="60"/>
      <c r="F106" s="25"/>
      <c r="G106" s="25"/>
      <c r="H106" s="25"/>
      <c r="I106" s="25"/>
      <c r="J106" s="25"/>
      <c r="K106" s="25"/>
    </row>
    <row r="107" ht="39.0" customHeight="1">
      <c r="A107" s="26" t="s">
        <v>158</v>
      </c>
      <c r="B107" s="27" t="s">
        <v>118</v>
      </c>
      <c r="C107" s="27"/>
      <c r="D107" s="27" t="s">
        <v>36</v>
      </c>
      <c r="E107" s="29" t="s">
        <v>37</v>
      </c>
      <c r="F107" s="25"/>
      <c r="G107" s="25"/>
      <c r="H107" s="25"/>
      <c r="I107" s="25"/>
      <c r="J107" s="25"/>
      <c r="K107" s="25"/>
    </row>
    <row r="108">
      <c r="A108" s="35" t="s">
        <v>159</v>
      </c>
      <c r="B108" s="33"/>
      <c r="C108" s="32" t="s">
        <v>42</v>
      </c>
      <c r="D108" s="33" t="s">
        <v>42</v>
      </c>
      <c r="E108" s="34" t="s">
        <v>42</v>
      </c>
      <c r="F108" s="25"/>
      <c r="G108" s="25"/>
      <c r="H108" s="25"/>
      <c r="I108" s="25"/>
      <c r="J108" s="25"/>
      <c r="K108" s="25"/>
    </row>
    <row r="109">
      <c r="A109" s="35" t="s">
        <v>160</v>
      </c>
      <c r="B109" s="33"/>
      <c r="C109" s="32" t="s">
        <v>42</v>
      </c>
      <c r="D109" s="33" t="s">
        <v>42</v>
      </c>
      <c r="E109" s="34" t="s">
        <v>42</v>
      </c>
      <c r="F109" s="25"/>
      <c r="G109" s="25"/>
      <c r="H109" s="25"/>
      <c r="I109" s="25"/>
      <c r="J109" s="25"/>
      <c r="K109" s="25"/>
    </row>
    <row r="110">
      <c r="A110" s="38" t="s">
        <v>161</v>
      </c>
      <c r="B110" s="40"/>
      <c r="C110" s="39" t="s">
        <v>42</v>
      </c>
      <c r="D110" s="40" t="s">
        <v>42</v>
      </c>
      <c r="E110" s="41" t="s">
        <v>42</v>
      </c>
      <c r="F110" s="25"/>
      <c r="G110" s="25"/>
      <c r="H110" s="25"/>
      <c r="I110" s="25"/>
      <c r="J110" s="25"/>
      <c r="K110" s="25"/>
    </row>
  </sheetData>
  <mergeCells count="2">
    <mergeCell ref="A1:E1"/>
    <mergeCell ref="F1:J1"/>
  </mergeCells>
  <dataValidations>
    <dataValidation type="list" allowBlank="1" showErrorMessage="1" sqref="B68:B75 B80:B83 B104:B106 B108:B110">
      <formula1>$F$3:$H$3</formula1>
    </dataValidation>
    <dataValidation type="list" allowBlank="1" showErrorMessage="1" sqref="B3:B13 B15:B19 B85:B102">
      <formula1>$F$2:$H$2</formula1>
    </dataValidation>
    <dataValidation type="list" allowBlank="1" showErrorMessage="1" sqref="B23:B29 B31:B32 B34:B37 B39:B42 B44:B47 B54:B57 B59:B66">
      <formula1>$F$4:$I$4</formula1>
    </dataValidation>
    <dataValidation type="list" allowBlank="1" showErrorMessage="1" sqref="B51:B52">
      <formula1>$F$2:$G$2</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3.13"/>
    <col customWidth="1" min="2" max="2" width="46.13"/>
    <col customWidth="1" min="3" max="3" width="18.38"/>
    <col customWidth="1" min="4" max="6" width="33.75"/>
  </cols>
  <sheetData>
    <row r="1">
      <c r="A1" s="79"/>
      <c r="B1" s="80" t="s">
        <v>162</v>
      </c>
      <c r="C1" s="81" t="s">
        <v>163</v>
      </c>
      <c r="D1" s="80" t="s">
        <v>164</v>
      </c>
      <c r="E1" s="82"/>
      <c r="F1" s="83" t="s">
        <v>165</v>
      </c>
    </row>
    <row r="2" ht="86.25" customHeight="1">
      <c r="A2" s="84" t="s">
        <v>166</v>
      </c>
      <c r="B2" s="85"/>
      <c r="C2" s="85"/>
      <c r="D2" s="85"/>
      <c r="E2" s="85"/>
      <c r="F2" s="86"/>
    </row>
    <row r="3">
      <c r="A3" s="87"/>
      <c r="B3" s="88" t="s">
        <v>167</v>
      </c>
      <c r="C3" s="89"/>
      <c r="D3" s="90" t="s">
        <v>168</v>
      </c>
      <c r="E3" s="90" t="s">
        <v>169</v>
      </c>
      <c r="F3" s="90" t="s">
        <v>170</v>
      </c>
    </row>
    <row r="4">
      <c r="A4" s="91"/>
      <c r="B4" s="90" t="s">
        <v>171</v>
      </c>
      <c r="C4" s="90" t="str">
        <f t="shared" ref="C4:C8" si="1">COUNTIF(B11:B36,B4)&amp;"/21"</f>
        <v>0/21</v>
      </c>
      <c r="D4" s="92"/>
      <c r="E4" s="92"/>
      <c r="F4" s="93" t="s">
        <v>172</v>
      </c>
    </row>
    <row r="5">
      <c r="A5" s="91"/>
      <c r="B5" s="94" t="s">
        <v>173</v>
      </c>
      <c r="C5" s="90" t="str">
        <f t="shared" si="1"/>
        <v>0/21</v>
      </c>
      <c r="D5" s="91"/>
      <c r="E5" s="91"/>
      <c r="F5" s="91"/>
    </row>
    <row r="6">
      <c r="A6" s="91"/>
      <c r="B6" s="94" t="s">
        <v>174</v>
      </c>
      <c r="C6" s="90" t="str">
        <f t="shared" si="1"/>
        <v>0/21</v>
      </c>
      <c r="D6" s="91"/>
      <c r="E6" s="91"/>
      <c r="F6" s="91"/>
    </row>
    <row r="7">
      <c r="A7" s="91"/>
      <c r="B7" s="94" t="s">
        <v>175</v>
      </c>
      <c r="C7" s="90" t="str">
        <f t="shared" si="1"/>
        <v>0/21</v>
      </c>
      <c r="D7" s="91"/>
      <c r="E7" s="91"/>
      <c r="F7" s="91"/>
    </row>
    <row r="8">
      <c r="A8" s="95"/>
      <c r="B8" s="94" t="s">
        <v>176</v>
      </c>
      <c r="C8" s="90" t="str">
        <f t="shared" si="1"/>
        <v>0/21</v>
      </c>
      <c r="D8" s="95"/>
      <c r="E8" s="95"/>
      <c r="F8" s="95"/>
    </row>
    <row r="9" ht="47.25" customHeight="1">
      <c r="A9" s="96" t="s">
        <v>177</v>
      </c>
      <c r="B9" s="97"/>
      <c r="C9" s="97"/>
      <c r="D9" s="97"/>
      <c r="E9" s="98"/>
      <c r="F9" s="99"/>
    </row>
    <row r="10">
      <c r="A10" s="100" t="s">
        <v>178</v>
      </c>
      <c r="B10" s="101"/>
      <c r="C10" s="102" t="s">
        <v>179</v>
      </c>
      <c r="D10" s="102" t="s">
        <v>180</v>
      </c>
      <c r="E10" s="102" t="s">
        <v>37</v>
      </c>
      <c r="F10" s="103" t="s">
        <v>181</v>
      </c>
    </row>
    <row r="11">
      <c r="A11" s="104" t="s">
        <v>182</v>
      </c>
      <c r="B11" s="86"/>
      <c r="C11" s="105"/>
      <c r="D11" s="67"/>
      <c r="E11" s="67"/>
      <c r="F11" s="106" t="str">
        <f>'2. Canadian Level'!B45</f>
        <v/>
      </c>
    </row>
    <row r="12">
      <c r="A12" s="107" t="s">
        <v>183</v>
      </c>
      <c r="B12" s="86"/>
      <c r="C12" s="105"/>
      <c r="D12" s="67"/>
      <c r="E12" s="67"/>
      <c r="F12" s="106" t="str">
        <f>'2. Canadian Level'!B23</f>
        <v/>
      </c>
    </row>
    <row r="13">
      <c r="A13" s="108" t="s">
        <v>184</v>
      </c>
      <c r="B13" s="86"/>
      <c r="C13" s="109"/>
      <c r="D13" s="32"/>
      <c r="E13" s="32"/>
      <c r="F13" s="106" t="str">
        <f>'2. Canadian Level'!B86</f>
        <v/>
      </c>
    </row>
    <row r="14">
      <c r="A14" s="110" t="s">
        <v>185</v>
      </c>
      <c r="B14" s="111"/>
      <c r="C14" s="112"/>
      <c r="D14" s="39"/>
      <c r="E14" s="39"/>
      <c r="F14" s="113" t="str">
        <f>'2. Canadian Level'!B68</f>
        <v/>
      </c>
    </row>
    <row r="15">
      <c r="A15" s="114" t="s">
        <v>186</v>
      </c>
      <c r="B15" s="101"/>
      <c r="C15" s="102" t="s">
        <v>187</v>
      </c>
      <c r="D15" s="115" t="s">
        <v>99</v>
      </c>
      <c r="E15" s="116" t="s">
        <v>37</v>
      </c>
      <c r="F15" s="103" t="s">
        <v>181</v>
      </c>
    </row>
    <row r="16">
      <c r="A16" s="117" t="s">
        <v>188</v>
      </c>
      <c r="B16" s="86"/>
      <c r="C16" s="109"/>
      <c r="D16" s="32"/>
      <c r="E16" s="32"/>
      <c r="F16" s="106" t="str">
        <f>'2. Canadian Level'!B4</f>
        <v/>
      </c>
    </row>
    <row r="17">
      <c r="A17" s="118" t="s">
        <v>189</v>
      </c>
      <c r="B17" s="86"/>
      <c r="C17" s="109"/>
      <c r="D17" s="32"/>
      <c r="E17" s="32"/>
      <c r="F17" s="106" t="str">
        <f>'2. Canadian Level'!B102</f>
        <v/>
      </c>
    </row>
    <row r="18">
      <c r="A18" s="119" t="s">
        <v>190</v>
      </c>
      <c r="B18" s="86"/>
      <c r="C18" s="109"/>
      <c r="D18" s="32"/>
      <c r="E18" s="32"/>
      <c r="F18" s="106" t="str">
        <f>'2. Canadian Level'!B85</f>
        <v/>
      </c>
    </row>
    <row r="19">
      <c r="A19" s="120" t="s">
        <v>191</v>
      </c>
      <c r="B19" s="86"/>
      <c r="C19" s="109"/>
      <c r="D19" s="32"/>
      <c r="E19" s="32"/>
      <c r="F19" s="106" t="str">
        <f>'2. Canadian Level'!B23</f>
        <v/>
      </c>
    </row>
    <row r="20">
      <c r="A20" s="121" t="s">
        <v>192</v>
      </c>
      <c r="B20" s="86"/>
      <c r="C20" s="109"/>
      <c r="D20" s="32"/>
      <c r="E20" s="32"/>
      <c r="F20" s="106" t="str">
        <f>'2. Canadian Level'!B46</f>
        <v/>
      </c>
    </row>
    <row r="21">
      <c r="A21" s="122" t="s">
        <v>193</v>
      </c>
      <c r="B21" s="111"/>
      <c r="C21" s="112"/>
      <c r="D21" s="39"/>
      <c r="E21" s="39"/>
      <c r="F21" s="113" t="str">
        <f>'2. Canadian Level'!B108</f>
        <v/>
      </c>
    </row>
    <row r="22">
      <c r="A22" s="123" t="s">
        <v>194</v>
      </c>
      <c r="B22" s="101"/>
      <c r="C22" s="102" t="s">
        <v>195</v>
      </c>
      <c r="D22" s="124" t="s">
        <v>99</v>
      </c>
      <c r="E22" s="124" t="s">
        <v>37</v>
      </c>
      <c r="F22" s="103" t="s">
        <v>181</v>
      </c>
    </row>
    <row r="23">
      <c r="A23" s="125" t="s">
        <v>196</v>
      </c>
      <c r="B23" s="86"/>
      <c r="C23" s="109"/>
      <c r="D23" s="32"/>
      <c r="E23" s="32"/>
      <c r="F23" s="106" t="str">
        <f>'2. Canadian Level'!B3</f>
        <v/>
      </c>
    </row>
    <row r="24">
      <c r="A24" s="126" t="s">
        <v>197</v>
      </c>
      <c r="B24" s="127" t="s">
        <v>198</v>
      </c>
      <c r="C24" s="109"/>
      <c r="D24" s="32"/>
      <c r="E24" s="32"/>
      <c r="F24" s="106" t="str">
        <f>'2. Canadian Level'!B9</f>
        <v/>
      </c>
    </row>
    <row r="25">
      <c r="A25" s="117" t="s">
        <v>199</v>
      </c>
      <c r="B25" s="85"/>
      <c r="C25" s="86"/>
      <c r="D25" s="32"/>
      <c r="E25" s="32"/>
      <c r="F25" s="106"/>
    </row>
    <row r="26">
      <c r="A26" s="58" t="s">
        <v>197</v>
      </c>
      <c r="B26" s="64" t="s">
        <v>200</v>
      </c>
      <c r="C26" s="109"/>
      <c r="D26" s="32"/>
      <c r="E26" s="32"/>
      <c r="F26" s="106" t="str">
        <f>'2. Canadian Level'!B4</f>
        <v/>
      </c>
    </row>
    <row r="27">
      <c r="A27" s="58" t="s">
        <v>201</v>
      </c>
      <c r="B27" s="64" t="s">
        <v>202</v>
      </c>
      <c r="C27" s="109"/>
      <c r="D27" s="32"/>
      <c r="E27" s="32"/>
      <c r="F27" s="106" t="str">
        <f>'2. Canadian Level'!B5</f>
        <v/>
      </c>
    </row>
    <row r="28">
      <c r="A28" s="58" t="s">
        <v>203</v>
      </c>
      <c r="B28" s="64" t="s">
        <v>204</v>
      </c>
      <c r="C28" s="109"/>
      <c r="D28" s="32"/>
      <c r="E28" s="32"/>
      <c r="F28" s="106" t="str">
        <f>'2. Canadian Level'!B6</f>
        <v/>
      </c>
    </row>
    <row r="29">
      <c r="A29" s="59" t="s">
        <v>205</v>
      </c>
      <c r="B29" s="128" t="s">
        <v>206</v>
      </c>
      <c r="C29" s="112"/>
      <c r="D29" s="39"/>
      <c r="E29" s="39"/>
      <c r="F29" s="113" t="str">
        <f>'2. Canadian Level'!B7</f>
        <v/>
      </c>
    </row>
    <row r="30">
      <c r="A30" s="129" t="s">
        <v>207</v>
      </c>
      <c r="B30" s="130"/>
      <c r="C30" s="102" t="s">
        <v>208</v>
      </c>
      <c r="D30" s="131" t="s">
        <v>99</v>
      </c>
      <c r="E30" s="131" t="s">
        <v>37</v>
      </c>
      <c r="F30" s="103" t="s">
        <v>181</v>
      </c>
    </row>
    <row r="31">
      <c r="A31" s="121" t="s">
        <v>209</v>
      </c>
      <c r="B31" s="85"/>
      <c r="C31" s="86"/>
      <c r="D31" s="32"/>
      <c r="E31" s="32"/>
      <c r="F31" s="106"/>
    </row>
    <row r="32">
      <c r="A32" s="51" t="s">
        <v>197</v>
      </c>
      <c r="B32" s="132" t="s">
        <v>210</v>
      </c>
      <c r="C32" s="109"/>
      <c r="D32" s="32"/>
      <c r="E32" s="32"/>
      <c r="F32" s="133" t="s">
        <v>211</v>
      </c>
    </row>
    <row r="33">
      <c r="A33" s="51" t="s">
        <v>201</v>
      </c>
      <c r="B33" s="132" t="s">
        <v>212</v>
      </c>
      <c r="C33" s="109"/>
      <c r="D33" s="32"/>
      <c r="E33" s="32"/>
      <c r="F33" s="106"/>
    </row>
    <row r="34">
      <c r="A34" s="51" t="s">
        <v>213</v>
      </c>
      <c r="B34" s="132" t="s">
        <v>214</v>
      </c>
      <c r="C34" s="109"/>
      <c r="D34" s="32"/>
      <c r="E34" s="32"/>
      <c r="F34" s="106" t="str">
        <f>'2. Canadian Level'!B11</f>
        <v/>
      </c>
    </row>
    <row r="35">
      <c r="A35" s="51" t="s">
        <v>205</v>
      </c>
      <c r="B35" s="132" t="s">
        <v>215</v>
      </c>
      <c r="C35" s="109"/>
      <c r="D35" s="32"/>
      <c r="E35" s="32"/>
      <c r="F35" s="106" t="str">
        <f>'2. Canadian Level'!B12</f>
        <v/>
      </c>
    </row>
    <row r="36">
      <c r="A36" s="52" t="s">
        <v>216</v>
      </c>
      <c r="B36" s="134" t="s">
        <v>217</v>
      </c>
      <c r="C36" s="112"/>
      <c r="D36" s="39"/>
      <c r="E36" s="39"/>
      <c r="F36" s="113" t="str">
        <f>'2. Canadian Level'!B13</f>
        <v/>
      </c>
    </row>
  </sheetData>
  <mergeCells count="24">
    <mergeCell ref="A2:F2"/>
    <mergeCell ref="A3:A8"/>
    <mergeCell ref="B3:C3"/>
    <mergeCell ref="D4:D8"/>
    <mergeCell ref="E4:E8"/>
    <mergeCell ref="F4:F8"/>
    <mergeCell ref="A9:E9"/>
    <mergeCell ref="A10:B10"/>
    <mergeCell ref="A11:B11"/>
    <mergeCell ref="A12:B12"/>
    <mergeCell ref="A13:B13"/>
    <mergeCell ref="A14:B14"/>
    <mergeCell ref="A15:B15"/>
    <mergeCell ref="A16:B16"/>
    <mergeCell ref="A23:B23"/>
    <mergeCell ref="A30:B30"/>
    <mergeCell ref="A31:C31"/>
    <mergeCell ref="A17:B17"/>
    <mergeCell ref="A18:B18"/>
    <mergeCell ref="A19:B19"/>
    <mergeCell ref="A20:B20"/>
    <mergeCell ref="A21:B21"/>
    <mergeCell ref="A22:B22"/>
    <mergeCell ref="A25:C25"/>
  </mergeCells>
  <dataValidations>
    <dataValidation type="list" allowBlank="1" showErrorMessage="1" sqref="C11:C14 C16:C21 C23:C24 C26:C29 C32:C36">
      <formula1>"Not started,Started,Some progress,Fully implemented,Don’t know"</formula1>
    </dataValidation>
    <dataValidation type="list" allowBlank="1" showErrorMessage="1" sqref="E1">
      <formula1>"Small (under 10),Medium (11-29),Large (30+)"</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63"/>
    <col customWidth="1" min="2" max="2" width="22.38"/>
    <col customWidth="1" min="3" max="3" width="15.38"/>
    <col customWidth="1" min="4" max="4" width="32.5"/>
    <col customWidth="1" min="5" max="5" width="22.0"/>
  </cols>
  <sheetData>
    <row r="1" ht="48.0" customHeight="1">
      <c r="A1" s="135" t="s">
        <v>218</v>
      </c>
      <c r="B1" s="85"/>
      <c r="C1" s="85"/>
      <c r="D1" s="85"/>
      <c r="E1" s="86"/>
    </row>
    <row r="2" ht="46.5" customHeight="1">
      <c r="A2" s="136" t="s">
        <v>32</v>
      </c>
      <c r="B2" s="97"/>
      <c r="C2" s="97"/>
      <c r="D2" s="97"/>
      <c r="E2" s="98"/>
    </row>
    <row r="3" ht="68.25" customHeight="1">
      <c r="A3" s="26" t="s">
        <v>34</v>
      </c>
      <c r="B3" s="137" t="s">
        <v>35</v>
      </c>
      <c r="C3" s="137" t="s">
        <v>219</v>
      </c>
      <c r="D3" s="137" t="s">
        <v>36</v>
      </c>
      <c r="E3" s="44" t="s">
        <v>37</v>
      </c>
    </row>
    <row r="4" ht="15.0" customHeight="1">
      <c r="A4" s="138" t="s">
        <v>38</v>
      </c>
      <c r="B4" s="50">
        <f>COUNTIF('2. Canadian Level'!B3:B13,A4)</f>
        <v>0</v>
      </c>
      <c r="C4" s="109" t="str">
        <f t="shared" ref="C4:C6" si="1">B4&amp;"/12"</f>
        <v>0/12</v>
      </c>
      <c r="D4" s="33" t="str">
        <f>IF('2. Canadian Level'!D3="", "", '2. Canadian Level'!D3)</f>
        <v/>
      </c>
      <c r="E4" s="34" t="str">
        <f>IF('2. Canadian Level'!E3="", "", '2. Canadian Level'!E3)</f>
        <v> </v>
      </c>
    </row>
    <row r="5" ht="15.0" customHeight="1">
      <c r="A5" s="51" t="s">
        <v>39</v>
      </c>
      <c r="B5" s="50">
        <f>COUNTIF('2. Canadian Level'!B3:B13,A5)</f>
        <v>0</v>
      </c>
      <c r="C5" s="109" t="str">
        <f t="shared" si="1"/>
        <v>0/12</v>
      </c>
      <c r="D5" s="33"/>
      <c r="E5" s="34" t="str">
        <f>IF('2. Canadian Level'!E4="", "", '2. Canadian Level'!E4)</f>
        <v> </v>
      </c>
    </row>
    <row r="6" ht="15.0" customHeight="1">
      <c r="A6" s="139" t="s">
        <v>40</v>
      </c>
      <c r="B6" s="50">
        <f>COUNTIF('2. Canadian Level'!B3:B13,A6)</f>
        <v>0</v>
      </c>
      <c r="C6" s="109" t="str">
        <f t="shared" si="1"/>
        <v>0/12</v>
      </c>
      <c r="D6" s="33" t="str">
        <f>IF('2. Canadian Level'!D5="", "", '2. Canadian Level'!D5)</f>
        <v> </v>
      </c>
      <c r="E6" s="34" t="str">
        <f>IF('2. Canadian Level'!E5="", "", '2. Canadian Level'!E5)</f>
        <v> </v>
      </c>
    </row>
    <row r="7" ht="36.0" customHeight="1">
      <c r="A7" s="140" t="s">
        <v>58</v>
      </c>
      <c r="B7" s="141" t="s">
        <v>35</v>
      </c>
      <c r="C7" s="141"/>
      <c r="D7" s="141" t="s">
        <v>36</v>
      </c>
      <c r="E7" s="142" t="s">
        <v>37</v>
      </c>
    </row>
    <row r="8" ht="15.0" customHeight="1">
      <c r="A8" s="138" t="s">
        <v>38</v>
      </c>
      <c r="B8" s="50">
        <f>COUNTIF('2. Canadian Level'!B15:B19,A8)</f>
        <v>0</v>
      </c>
      <c r="C8" s="109" t="str">
        <f t="shared" ref="C8:C10" si="2">B8&amp;"/5"</f>
        <v>0/5</v>
      </c>
      <c r="D8" s="33" t="str">
        <f>IF('2. Canadian Level'!D15="", "", '2. Canadian Level'!D15)</f>
        <v> </v>
      </c>
      <c r="E8" s="34" t="str">
        <f>IF('2. Canadian Level'!E15="", "", '2. Canadian Level'!E15)</f>
        <v> </v>
      </c>
    </row>
    <row r="9" ht="15.0" customHeight="1">
      <c r="A9" s="51" t="s">
        <v>39</v>
      </c>
      <c r="B9" s="50">
        <f>COUNTIF('2. Canadian Level'!B15:B19,A9)</f>
        <v>0</v>
      </c>
      <c r="C9" s="109" t="str">
        <f t="shared" si="2"/>
        <v>0/5</v>
      </c>
      <c r="D9" s="33" t="str">
        <f>IF('2. Canadian Level'!D16="", "", '2. Canadian Level'!D16)</f>
        <v/>
      </c>
      <c r="E9" s="34" t="str">
        <f>IF('2. Canadian Level'!E16="", "", '2. Canadian Level'!E16)</f>
        <v/>
      </c>
    </row>
    <row r="10" ht="15.0" customHeight="1">
      <c r="A10" s="139" t="s">
        <v>40</v>
      </c>
      <c r="B10" s="50">
        <f>COUNTIF('2. Canadian Level'!B15:B19,A10)</f>
        <v>0</v>
      </c>
      <c r="C10" s="109" t="str">
        <f t="shared" si="2"/>
        <v>0/5</v>
      </c>
      <c r="D10" s="33" t="str">
        <f>IF('2. Canadian Level'!D17="", "", '2. Canadian Level'!D17)</f>
        <v/>
      </c>
      <c r="E10" s="34" t="str">
        <f>IF('2. Canadian Level'!E17="", "", '2. Canadian Level'!E17)</f>
        <v/>
      </c>
    </row>
    <row r="11" ht="36.0" customHeight="1">
      <c r="A11" s="140" t="s">
        <v>64</v>
      </c>
      <c r="B11" s="141" t="s">
        <v>65</v>
      </c>
      <c r="C11" s="141"/>
      <c r="D11" s="141"/>
      <c r="E11" s="142"/>
    </row>
    <row r="12" ht="15.0" customHeight="1">
      <c r="A12" s="51" t="s">
        <v>45</v>
      </c>
      <c r="B12" s="50">
        <f>COUNTIF('2. Canadian Level'!B23:B46,A12)</f>
        <v>0</v>
      </c>
      <c r="C12" s="109" t="str">
        <f t="shared" ref="C12:C14" si="3">B12&amp;"/19"</f>
        <v>0/19</v>
      </c>
      <c r="D12" s="33" t="str">
        <f>IF('2. Canadian Level'!D23="", "", '2. Canadian Level'!D23)</f>
        <v> </v>
      </c>
      <c r="E12" s="34" t="str">
        <f>IF('2. Canadian Level'!E23="", "", '2. Canadian Level'!E23)</f>
        <v> </v>
      </c>
    </row>
    <row r="13" ht="15.0" customHeight="1">
      <c r="A13" s="51" t="s">
        <v>220</v>
      </c>
      <c r="B13" s="50">
        <f>COUNTIF('2. Canadian Level'!B23:B46,A13)</f>
        <v>0</v>
      </c>
      <c r="C13" s="109" t="str">
        <f t="shared" si="3"/>
        <v>0/19</v>
      </c>
      <c r="D13" s="33" t="str">
        <f>IF('2. Canadian Level'!D24="", "", '2. Canadian Level'!D24)</f>
        <v> </v>
      </c>
      <c r="E13" s="34" t="str">
        <f>IF('2. Canadian Level'!E24="", "", '2. Canadian Level'!E24)</f>
        <v> </v>
      </c>
    </row>
    <row r="14" ht="15.0" customHeight="1">
      <c r="A14" s="51" t="s">
        <v>47</v>
      </c>
      <c r="B14" s="50">
        <f>COUNTIF('2. Canadian Level'!B23:B46,A14)</f>
        <v>0</v>
      </c>
      <c r="C14" s="109" t="str">
        <f t="shared" si="3"/>
        <v>0/19</v>
      </c>
      <c r="D14" s="33" t="str">
        <f>IF('2. Canadian Level'!D25="", "", '2. Canadian Level'!D25)</f>
        <v/>
      </c>
      <c r="E14" s="34" t="str">
        <f>IF('2. Canadian Level'!E25="", "", '2. Canadian Level'!E25)</f>
        <v/>
      </c>
    </row>
    <row r="15" ht="36.0" customHeight="1">
      <c r="A15" s="140" t="s">
        <v>95</v>
      </c>
      <c r="B15" s="141" t="s">
        <v>65</v>
      </c>
      <c r="C15" s="141"/>
      <c r="D15" s="141"/>
      <c r="E15" s="142"/>
    </row>
    <row r="16" ht="30.0" customHeight="1">
      <c r="A16" s="47" t="s">
        <v>97</v>
      </c>
      <c r="B16" s="48" t="s">
        <v>98</v>
      </c>
      <c r="C16" s="48"/>
      <c r="D16" s="48" t="s">
        <v>99</v>
      </c>
      <c r="E16" s="49" t="s">
        <v>37</v>
      </c>
    </row>
    <row r="17" ht="15.0" customHeight="1">
      <c r="A17" s="51" t="s">
        <v>38</v>
      </c>
      <c r="B17" s="50">
        <f>COUNTIF('2. Canadian Level'!B51:B52,A17)</f>
        <v>0</v>
      </c>
      <c r="C17" s="109" t="str">
        <f t="shared" ref="C17:C18" si="4">B17&amp;"/2"</f>
        <v>0/2</v>
      </c>
      <c r="D17" s="33" t="str">
        <f>IF('2. Canadian Level'!D51="", "", '2. Canadian Level'!D51)</f>
        <v/>
      </c>
      <c r="E17" s="34" t="str">
        <f>IF('2. Canadian Level'!E51="", "", '2. Canadian Level'!E51)</f>
        <v/>
      </c>
    </row>
    <row r="18" ht="15.0" customHeight="1">
      <c r="A18" s="138" t="s">
        <v>39</v>
      </c>
      <c r="B18" s="50">
        <f>COUNTIF('2. Canadian Level'!B51:B52,A18)</f>
        <v>0</v>
      </c>
      <c r="C18" s="109" t="str">
        <f t="shared" si="4"/>
        <v>0/2</v>
      </c>
      <c r="D18" s="33" t="str">
        <f>IF('2. Canadian Level'!D52="", "", '2. Canadian Level'!D52)</f>
        <v> </v>
      </c>
      <c r="E18" s="34" t="str">
        <f>IF('2. Canadian Level'!E52="", "", '2. Canadian Level'!E52)</f>
        <v> </v>
      </c>
    </row>
    <row r="19" ht="30.75" customHeight="1">
      <c r="A19" s="47" t="s">
        <v>102</v>
      </c>
      <c r="B19" s="48" t="s">
        <v>68</v>
      </c>
      <c r="C19" s="48"/>
      <c r="D19" s="48" t="s">
        <v>99</v>
      </c>
      <c r="E19" s="49" t="s">
        <v>37</v>
      </c>
    </row>
    <row r="20" ht="15.0" customHeight="1">
      <c r="A20" s="51" t="s">
        <v>45</v>
      </c>
      <c r="B20" s="50">
        <f>COUNTIF('2. Canadian Level'!B54:B57,A20)</f>
        <v>0</v>
      </c>
      <c r="C20" s="109" t="str">
        <f t="shared" ref="C20:C23" si="5">B20&amp;"/4"</f>
        <v>0/4</v>
      </c>
      <c r="D20" s="33" t="str">
        <f>IF('2. Canadian Level'!D54="", "", '2. Canadian Level'!D54)</f>
        <v> </v>
      </c>
      <c r="E20" s="34" t="str">
        <f>IF('2. Canadian Level'!E54="", "", '2. Canadian Level'!E54)</f>
        <v> </v>
      </c>
    </row>
    <row r="21" ht="15.0" customHeight="1">
      <c r="A21" s="51" t="s">
        <v>220</v>
      </c>
      <c r="B21" s="50">
        <f>COUNTIF('2. Canadian Level'!B55:B58,A21)</f>
        <v>0</v>
      </c>
      <c r="C21" s="109" t="str">
        <f t="shared" si="5"/>
        <v>0/4</v>
      </c>
      <c r="D21" s="33" t="str">
        <f>IF('2. Canadian Level'!D55="", "", '2. Canadian Level'!D55)</f>
        <v> </v>
      </c>
      <c r="E21" s="34" t="str">
        <f>IF('2. Canadian Level'!E55="", "", '2. Canadian Level'!E55)</f>
        <v> </v>
      </c>
    </row>
    <row r="22" ht="15.0" customHeight="1">
      <c r="A22" s="51" t="s">
        <v>47</v>
      </c>
      <c r="B22" s="50">
        <f>COUNTIF('2. Canadian Level'!B56:B59,A22)</f>
        <v>0</v>
      </c>
      <c r="C22" s="109" t="str">
        <f t="shared" si="5"/>
        <v>0/4</v>
      </c>
      <c r="D22" s="33" t="str">
        <f>IF('2. Canadian Level'!D56="", "", '2. Canadian Level'!D56)</f>
        <v/>
      </c>
      <c r="E22" s="34" t="str">
        <f>IF('2. Canadian Level'!E56="", "", '2. Canadian Level'!E56)</f>
        <v/>
      </c>
    </row>
    <row r="23" ht="15.0" customHeight="1">
      <c r="A23" s="45" t="s">
        <v>48</v>
      </c>
      <c r="B23" s="50">
        <f>COUNTIF('2. Canadian Level'!B57:B60,A23)</f>
        <v>0</v>
      </c>
      <c r="C23" s="109" t="str">
        <f t="shared" si="5"/>
        <v>0/4</v>
      </c>
      <c r="D23" s="33" t="str">
        <f>IF('2. Canadian Level'!D57="", "", '2. Canadian Level'!D57)</f>
        <v/>
      </c>
      <c r="E23" s="34" t="str">
        <f>IF('2. Canadian Level'!E57="", "", '2. Canadian Level'!E57)</f>
        <v/>
      </c>
    </row>
    <row r="24" ht="39.0" customHeight="1">
      <c r="A24" s="140" t="s">
        <v>107</v>
      </c>
      <c r="B24" s="141" t="s">
        <v>68</v>
      </c>
      <c r="C24" s="141"/>
      <c r="D24" s="141" t="s">
        <v>36</v>
      </c>
      <c r="E24" s="142" t="s">
        <v>37</v>
      </c>
    </row>
    <row r="25" ht="15.0" customHeight="1">
      <c r="A25" s="51" t="s">
        <v>45</v>
      </c>
      <c r="B25" s="50">
        <f>COUNTIF('2. Canadian Level'!B59:B66,A25)</f>
        <v>0</v>
      </c>
      <c r="C25" s="109" t="str">
        <f t="shared" ref="C25:C28" si="6">B25&amp;"/8"</f>
        <v>0/8</v>
      </c>
      <c r="D25" s="33" t="str">
        <f>IF('2. Canadian Level'!D59="", "", '2. Canadian Level'!D59)</f>
        <v/>
      </c>
      <c r="E25" s="34" t="str">
        <f>IF('2. Canadian Level'!E59="", "", '2. Canadian Level'!E59)</f>
        <v/>
      </c>
    </row>
    <row r="26" ht="15.0" customHeight="1">
      <c r="A26" s="51" t="s">
        <v>220</v>
      </c>
      <c r="B26" s="50">
        <f>COUNTIF('2. Canadian Level'!B59:B66,A26)</f>
        <v>0</v>
      </c>
      <c r="C26" s="109" t="str">
        <f t="shared" si="6"/>
        <v>0/8</v>
      </c>
      <c r="D26" s="33" t="str">
        <f>IF('2. Canadian Level'!D60="", "", '2. Canadian Level'!D60)</f>
        <v> </v>
      </c>
      <c r="E26" s="34" t="str">
        <f>IF('2. Canadian Level'!E60="", "", '2. Canadian Level'!E60)</f>
        <v> </v>
      </c>
    </row>
    <row r="27" ht="15.0" customHeight="1">
      <c r="A27" s="51" t="s">
        <v>47</v>
      </c>
      <c r="B27" s="50">
        <f>COUNTIF('2. Canadian Level'!B59:B66,A27)</f>
        <v>0</v>
      </c>
      <c r="C27" s="109" t="str">
        <f t="shared" si="6"/>
        <v>0/8</v>
      </c>
      <c r="D27" s="33" t="str">
        <f>IF('2. Canadian Level'!D61="", "", '2. Canadian Level'!D61)</f>
        <v> </v>
      </c>
      <c r="E27" s="34" t="str">
        <f>IF('2. Canadian Level'!E61="", "", '2. Canadian Level'!E61)</f>
        <v> </v>
      </c>
    </row>
    <row r="28" ht="15.0" customHeight="1">
      <c r="A28" s="45" t="s">
        <v>48</v>
      </c>
      <c r="B28" s="50">
        <f>COUNTIF('2. Canadian Level'!B59:B66,A28)</f>
        <v>0</v>
      </c>
      <c r="C28" s="109" t="str">
        <f t="shared" si="6"/>
        <v>0/8</v>
      </c>
      <c r="D28" s="33" t="str">
        <f>IF('2. Canadian Level'!D62="", "", '2. Canadian Level'!D62)</f>
        <v/>
      </c>
      <c r="E28" s="34" t="str">
        <f>IF('2. Canadian Level'!E62="", "", '2. Canadian Level'!E62)</f>
        <v/>
      </c>
    </row>
    <row r="29" ht="30.0" customHeight="1">
      <c r="A29" s="140" t="s">
        <v>117</v>
      </c>
      <c r="B29" s="141" t="s">
        <v>118</v>
      </c>
      <c r="C29" s="141"/>
      <c r="D29" s="141" t="s">
        <v>36</v>
      </c>
      <c r="E29" s="142" t="s">
        <v>37</v>
      </c>
    </row>
    <row r="30">
      <c r="A30" s="51" t="s">
        <v>38</v>
      </c>
      <c r="B30" s="50">
        <f>COUNTIF('2. Canadian Level'!B68:B75,A30)</f>
        <v>0</v>
      </c>
      <c r="C30" s="109" t="str">
        <f t="shared" ref="C30:C32" si="7">B30&amp;"/8"</f>
        <v>0/8</v>
      </c>
      <c r="D30" s="33" t="str">
        <f>IF('2. Canadian Level'!D68="", "", '2. Canadian Level'!D68)</f>
        <v> </v>
      </c>
      <c r="E30" s="34" t="str">
        <f>IF('2. Canadian Level'!E68="", "", '2. Canadian Level'!E68)</f>
        <v/>
      </c>
    </row>
    <row r="31">
      <c r="A31" s="138" t="s">
        <v>39</v>
      </c>
      <c r="B31" s="50">
        <f>COUNTIF('2. Canadian Level'!B68:B75,A31)</f>
        <v>0</v>
      </c>
      <c r="C31" s="109" t="str">
        <f t="shared" si="7"/>
        <v>0/8</v>
      </c>
      <c r="D31" s="33" t="str">
        <f>IF('2. Canadian Level'!D69="", "", '2. Canadian Level'!D69)</f>
        <v/>
      </c>
      <c r="E31" s="34" t="str">
        <f>IF('2. Canadian Level'!E69="", "", '2. Canadian Level'!E69)</f>
        <v/>
      </c>
    </row>
    <row r="32">
      <c r="A32" s="45" t="s">
        <v>48</v>
      </c>
      <c r="B32" s="50">
        <f>COUNTIF('2. Canadian Level'!B68:B75,A32)</f>
        <v>0</v>
      </c>
      <c r="C32" s="109" t="str">
        <f t="shared" si="7"/>
        <v>0/8</v>
      </c>
      <c r="D32" s="33" t="str">
        <f>IF('2. Canadian Level'!D70="", "", '2. Canadian Level'!D70)</f>
        <v> </v>
      </c>
      <c r="E32" s="34" t="str">
        <f>IF('2. Canadian Level'!E70="", "", '2. Canadian Level'!E70)</f>
        <v> </v>
      </c>
    </row>
    <row r="33" ht="30.0" customHeight="1">
      <c r="A33" s="140" t="s">
        <v>127</v>
      </c>
      <c r="B33" s="141" t="s">
        <v>65</v>
      </c>
      <c r="C33" s="141"/>
      <c r="D33" s="141"/>
      <c r="E33" s="142"/>
    </row>
    <row r="34">
      <c r="A34" s="51" t="s">
        <v>221</v>
      </c>
      <c r="B34" s="33" t="str">
        <f>IF('2. Canadian Level'!B77="", "", '2. Canadian Level'!B77)</f>
        <v/>
      </c>
      <c r="C34" s="32"/>
      <c r="D34" s="32"/>
      <c r="E34" s="46"/>
    </row>
    <row r="35">
      <c r="A35" s="51" t="s">
        <v>222</v>
      </c>
      <c r="B35" s="33" t="str">
        <f>IF('2. Canadian Level'!B78="", "", '2. Canadian Level'!B78)</f>
        <v/>
      </c>
      <c r="C35" s="32"/>
      <c r="D35" s="32"/>
      <c r="E35" s="46"/>
    </row>
    <row r="36">
      <c r="A36" s="73" t="s">
        <v>130</v>
      </c>
      <c r="B36" s="74" t="s">
        <v>118</v>
      </c>
      <c r="C36" s="74"/>
      <c r="D36" s="74" t="s">
        <v>36</v>
      </c>
      <c r="E36" s="75" t="s">
        <v>37</v>
      </c>
    </row>
    <row r="37">
      <c r="A37" s="51" t="s">
        <v>38</v>
      </c>
      <c r="B37" s="50">
        <f>COUNTIF('2. Canadian Level'!B80:B83,A37)</f>
        <v>0</v>
      </c>
      <c r="C37" s="109" t="str">
        <f t="shared" ref="C37:C39" si="8">B37&amp;"/4"</f>
        <v>0/4</v>
      </c>
      <c r="D37" s="33" t="str">
        <f>IF('2. Canadian Level'!D80="", "", '2. Canadian Level'!D80)</f>
        <v> </v>
      </c>
      <c r="E37" s="34" t="str">
        <f>IF('2. Canadian Level'!E80="", "", '2. Canadian Level'!E80)</f>
        <v/>
      </c>
    </row>
    <row r="38">
      <c r="A38" s="138" t="s">
        <v>39</v>
      </c>
      <c r="B38" s="50">
        <f>COUNTIF('2. Canadian Level'!B80:B83,A38)</f>
        <v>0</v>
      </c>
      <c r="C38" s="109" t="str">
        <f t="shared" si="8"/>
        <v>0/4</v>
      </c>
      <c r="D38" s="33" t="str">
        <f>IF('2. Canadian Level'!D81="", "", '2. Canadian Level'!D81)</f>
        <v/>
      </c>
      <c r="E38" s="34" t="str">
        <f>IF('2. Canadian Level'!E81="", "", '2. Canadian Level'!E81)</f>
        <v/>
      </c>
    </row>
    <row r="39">
      <c r="A39" s="45" t="s">
        <v>48</v>
      </c>
      <c r="B39" s="50">
        <f>COUNTIF('2. Canadian Level'!B80:B83,A39)</f>
        <v>0</v>
      </c>
      <c r="C39" s="109" t="str">
        <f t="shared" si="8"/>
        <v>0/4</v>
      </c>
      <c r="D39" s="33" t="str">
        <f>IF('2. Canadian Level'!D82="", "", '2. Canadian Level'!D82)</f>
        <v/>
      </c>
      <c r="E39" s="34" t="str">
        <f>IF('2. Canadian Level'!E82="", "", '2. Canadian Level'!E82)</f>
        <v/>
      </c>
    </row>
    <row r="40" ht="30.0" customHeight="1">
      <c r="A40" s="140" t="s">
        <v>223</v>
      </c>
      <c r="B40" s="141" t="s">
        <v>35</v>
      </c>
      <c r="C40" s="141"/>
      <c r="D40" s="141" t="s">
        <v>36</v>
      </c>
      <c r="E40" s="142" t="s">
        <v>37</v>
      </c>
    </row>
    <row r="41">
      <c r="A41" s="138" t="s">
        <v>38</v>
      </c>
      <c r="B41" s="50">
        <f>COUNTIF('2. Canadian Level'!$B$85:$B$102,A41)</f>
        <v>0</v>
      </c>
      <c r="C41" s="109" t="str">
        <f t="shared" ref="C41:C43" si="9">B41&amp;"/18"</f>
        <v>0/18</v>
      </c>
      <c r="D41" s="33" t="str">
        <f>IF('2. Canadian Level'!D85="", "", '2. Canadian Level'!D85)</f>
        <v/>
      </c>
      <c r="E41" s="34" t="str">
        <f>IF('2. Canadian Level'!E85="", "", '2. Canadian Level'!E85)</f>
        <v/>
      </c>
    </row>
    <row r="42">
      <c r="A42" s="51" t="s">
        <v>39</v>
      </c>
      <c r="B42" s="50">
        <f>COUNTIF('2. Canadian Level'!$B$85:$B$102,A42)</f>
        <v>0</v>
      </c>
      <c r="C42" s="109" t="str">
        <f t="shared" si="9"/>
        <v>0/18</v>
      </c>
      <c r="D42" s="33" t="str">
        <f>IF('2. Canadian Level'!D86="", "", '2. Canadian Level'!D86)</f>
        <v/>
      </c>
      <c r="E42" s="34" t="str">
        <f>IF('2. Canadian Level'!E86="", "", '2. Canadian Level'!E86)</f>
        <v/>
      </c>
    </row>
    <row r="43">
      <c r="A43" s="139" t="s">
        <v>40</v>
      </c>
      <c r="B43" s="50">
        <f>COUNTIF('2. Canadian Level'!$B$85:$B$102,A43)</f>
        <v>0</v>
      </c>
      <c r="C43" s="109" t="str">
        <f t="shared" si="9"/>
        <v>0/18</v>
      </c>
      <c r="D43" s="33" t="str">
        <f>IF('2. Canadian Level'!D87="", "", '2. Canadian Level'!D87)</f>
        <v/>
      </c>
      <c r="E43" s="34" t="str">
        <f>IF('2. Canadian Level'!E87="", "", '2. Canadian Level'!E87)</f>
        <v/>
      </c>
    </row>
    <row r="44" ht="30.0" customHeight="1">
      <c r="A44" s="140" t="s">
        <v>224</v>
      </c>
      <c r="B44" s="141" t="s">
        <v>118</v>
      </c>
      <c r="C44" s="141"/>
      <c r="D44" s="141" t="s">
        <v>36</v>
      </c>
      <c r="E44" s="142" t="s">
        <v>37</v>
      </c>
    </row>
    <row r="45">
      <c r="A45" s="51" t="s">
        <v>38</v>
      </c>
      <c r="B45" s="50">
        <f>COUNTIF('2. Canadian Level'!B104:B106,A45)</f>
        <v>0</v>
      </c>
      <c r="C45" s="109" t="str">
        <f t="shared" ref="C45:C47" si="10">B45&amp;"/3"</f>
        <v>0/3</v>
      </c>
      <c r="D45" s="33" t="str">
        <f>IF('2. Canadian Level'!D104="", "", '2. Canadian Level'!D104)</f>
        <v/>
      </c>
      <c r="E45" s="34" t="str">
        <f>IF('2. Canadian Level'!E104="", "", '2. Canadian Level'!E104)</f>
        <v/>
      </c>
    </row>
    <row r="46">
      <c r="A46" s="138" t="s">
        <v>39</v>
      </c>
      <c r="B46" s="50">
        <f>COUNTIF('2. Canadian Level'!B104:B106,A46)</f>
        <v>0</v>
      </c>
      <c r="C46" s="109" t="str">
        <f t="shared" si="10"/>
        <v>0/3</v>
      </c>
      <c r="D46" s="33" t="str">
        <f>IF('2. Canadian Level'!D105="", "", '2. Canadian Level'!D105)</f>
        <v/>
      </c>
      <c r="E46" s="34" t="str">
        <f>IF('2. Canadian Level'!E105="", "", '2. Canadian Level'!E105)</f>
        <v/>
      </c>
    </row>
    <row r="47">
      <c r="A47" s="45" t="s">
        <v>48</v>
      </c>
      <c r="B47" s="50">
        <f>COUNTIF('2. Canadian Level'!B104:B106,A47)</f>
        <v>0</v>
      </c>
      <c r="C47" s="109" t="str">
        <f t="shared" si="10"/>
        <v>0/3</v>
      </c>
      <c r="D47" s="33" t="str">
        <f>IF('2. Canadian Level'!D106="", "", '2. Canadian Level'!D106)</f>
        <v/>
      </c>
      <c r="E47" s="34" t="str">
        <f>IF('2. Canadian Level'!E106="", "", '2. Canadian Level'!E106)</f>
        <v/>
      </c>
    </row>
    <row r="48" ht="30.0" customHeight="1">
      <c r="A48" s="140" t="s">
        <v>158</v>
      </c>
      <c r="B48" s="141" t="s">
        <v>118</v>
      </c>
      <c r="C48" s="141"/>
      <c r="D48" s="141" t="s">
        <v>36</v>
      </c>
      <c r="E48" s="142" t="s">
        <v>37</v>
      </c>
    </row>
    <row r="49">
      <c r="A49" s="51" t="s">
        <v>38</v>
      </c>
      <c r="B49" s="50">
        <f>COUNTIF('2. Canadian Level'!B108:B110,A49)</f>
        <v>0</v>
      </c>
      <c r="C49" s="109" t="str">
        <f t="shared" ref="C49:C51" si="11">B49&amp;"/3"</f>
        <v>0/3</v>
      </c>
      <c r="D49" s="33" t="str">
        <f>IF('2. Canadian Level'!D108="", "", '2. Canadian Level'!D108)</f>
        <v> </v>
      </c>
      <c r="E49" s="34" t="str">
        <f>IF('2. Canadian Level'!E108="", "", '2. Canadian Level'!E108)</f>
        <v> </v>
      </c>
    </row>
    <row r="50">
      <c r="A50" s="138" t="s">
        <v>39</v>
      </c>
      <c r="B50" s="50">
        <f>COUNTIF('2. Canadian Level'!B108:B110,A50)</f>
        <v>0</v>
      </c>
      <c r="C50" s="109" t="str">
        <f t="shared" si="11"/>
        <v>0/3</v>
      </c>
      <c r="D50" s="33" t="str">
        <f>IF('2. Canadian Level'!D109="", "", '2. Canadian Level'!D109)</f>
        <v> </v>
      </c>
      <c r="E50" s="34" t="str">
        <f>IF('2. Canadian Level'!E109="", "", '2. Canadian Level'!E109)</f>
        <v> </v>
      </c>
    </row>
    <row r="51">
      <c r="A51" s="143" t="s">
        <v>48</v>
      </c>
      <c r="B51" s="144">
        <f>COUNTIF('2. Canadian Level'!B108:B110,A51)</f>
        <v>0</v>
      </c>
      <c r="C51" s="112" t="str">
        <f t="shared" si="11"/>
        <v>0/3</v>
      </c>
      <c r="D51" s="40" t="str">
        <f>IF('2. Canadian Level'!D110="", "", '2. Canadian Level'!D110)</f>
        <v> </v>
      </c>
      <c r="E51" s="41" t="str">
        <f>IF('2. Canadian Level'!E110="", "", '2. Canadian Level'!E110)</f>
        <v> </v>
      </c>
    </row>
  </sheetData>
  <mergeCells count="2">
    <mergeCell ref="A1:E1"/>
    <mergeCell ref="A2:E2"/>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6.88"/>
    <col customWidth="1" min="2" max="2" width="29.88"/>
    <col customWidth="1" min="3" max="3" width="43.63"/>
    <col customWidth="1" min="4" max="4" width="22.0"/>
  </cols>
  <sheetData>
    <row r="1" ht="58.5" customHeight="1">
      <c r="A1" s="145" t="s">
        <v>225</v>
      </c>
      <c r="B1" s="146"/>
      <c r="C1" s="146"/>
      <c r="D1" s="89"/>
      <c r="E1" s="25"/>
    </row>
    <row r="2" ht="33.75" customHeight="1">
      <c r="A2" s="147" t="s">
        <v>58</v>
      </c>
      <c r="B2" s="148" t="s">
        <v>226</v>
      </c>
      <c r="C2" s="148" t="s">
        <v>36</v>
      </c>
      <c r="D2" s="149" t="s">
        <v>37</v>
      </c>
      <c r="E2" s="25"/>
    </row>
    <row r="3" ht="15.0" customHeight="1">
      <c r="A3" s="132" t="s">
        <v>227</v>
      </c>
      <c r="B3" s="31"/>
      <c r="C3" s="150"/>
      <c r="D3" s="67"/>
      <c r="E3" s="25"/>
    </row>
    <row r="4">
      <c r="A4" s="132" t="s">
        <v>228</v>
      </c>
      <c r="B4" s="32"/>
      <c r="C4" s="150"/>
      <c r="D4" s="67"/>
      <c r="E4" s="25"/>
      <c r="G4" s="25" t="s">
        <v>38</v>
      </c>
      <c r="H4" s="25" t="s">
        <v>39</v>
      </c>
      <c r="I4" s="25" t="s">
        <v>229</v>
      </c>
      <c r="J4" s="25" t="s">
        <v>40</v>
      </c>
    </row>
    <row r="5">
      <c r="A5" s="132" t="s">
        <v>230</v>
      </c>
      <c r="B5" s="32"/>
      <c r="C5" s="150"/>
      <c r="D5" s="67"/>
      <c r="E5" s="25"/>
      <c r="G5" s="25" t="s">
        <v>45</v>
      </c>
      <c r="H5" s="25" t="s">
        <v>220</v>
      </c>
      <c r="I5" s="25" t="s">
        <v>47</v>
      </c>
      <c r="J5" s="25" t="s">
        <v>48</v>
      </c>
    </row>
    <row r="6">
      <c r="A6" s="132" t="s">
        <v>231</v>
      </c>
      <c r="B6" s="32"/>
      <c r="C6" s="151"/>
      <c r="D6" s="70"/>
      <c r="E6" s="25"/>
      <c r="G6" s="25" t="s">
        <v>232</v>
      </c>
      <c r="H6" s="25" t="s">
        <v>39</v>
      </c>
      <c r="I6" s="25" t="s">
        <v>48</v>
      </c>
    </row>
    <row r="7" ht="24.0" customHeight="1">
      <c r="A7" s="147" t="s">
        <v>64</v>
      </c>
      <c r="B7" s="152" t="s">
        <v>65</v>
      </c>
      <c r="C7" s="153"/>
      <c r="D7" s="154"/>
      <c r="E7" s="25"/>
    </row>
    <row r="8" ht="15.0" customHeight="1">
      <c r="A8" s="132" t="s">
        <v>233</v>
      </c>
      <c r="B8" s="155"/>
      <c r="C8" s="156"/>
      <c r="D8" s="157"/>
      <c r="E8" s="25"/>
    </row>
    <row r="9" ht="15.0" customHeight="1">
      <c r="A9" s="158" t="s">
        <v>234</v>
      </c>
      <c r="B9" s="159" t="s">
        <v>235</v>
      </c>
      <c r="C9" s="160" t="s">
        <v>36</v>
      </c>
      <c r="D9" s="160" t="s">
        <v>37</v>
      </c>
      <c r="E9" s="25"/>
    </row>
    <row r="10" ht="15.0" customHeight="1">
      <c r="A10" s="132" t="s">
        <v>236</v>
      </c>
      <c r="B10" s="32"/>
      <c r="C10" s="32" t="s">
        <v>42</v>
      </c>
      <c r="D10" s="67"/>
      <c r="E10" s="25"/>
    </row>
    <row r="11" ht="15.0" customHeight="1">
      <c r="A11" s="132" t="s">
        <v>237</v>
      </c>
      <c r="B11" s="32"/>
      <c r="C11" s="32" t="s">
        <v>42</v>
      </c>
      <c r="D11" s="67"/>
      <c r="E11" s="25"/>
    </row>
    <row r="12" ht="15.0" customHeight="1">
      <c r="A12" s="132" t="s">
        <v>238</v>
      </c>
      <c r="B12" s="32"/>
      <c r="C12" s="32"/>
      <c r="D12" s="67"/>
      <c r="E12" s="25"/>
    </row>
    <row r="13" ht="15.0" customHeight="1">
      <c r="A13" s="132" t="s">
        <v>239</v>
      </c>
      <c r="B13" s="32"/>
      <c r="C13" s="32"/>
      <c r="D13" s="67"/>
      <c r="E13" s="25"/>
    </row>
    <row r="14" ht="15.0" customHeight="1">
      <c r="A14" s="132" t="s">
        <v>240</v>
      </c>
      <c r="B14" s="32"/>
      <c r="C14" s="32"/>
      <c r="D14" s="67"/>
      <c r="E14" s="25"/>
    </row>
    <row r="15" ht="15.0" customHeight="1">
      <c r="A15" s="48" t="s">
        <v>77</v>
      </c>
      <c r="B15" s="159" t="s">
        <v>235</v>
      </c>
      <c r="C15" s="159" t="s">
        <v>36</v>
      </c>
      <c r="D15" s="159" t="s">
        <v>37</v>
      </c>
      <c r="E15" s="25"/>
    </row>
    <row r="16" ht="15.0" customHeight="1">
      <c r="A16" s="132" t="s">
        <v>241</v>
      </c>
      <c r="B16" s="32"/>
      <c r="C16" s="32"/>
      <c r="D16" s="67"/>
      <c r="E16" s="25"/>
    </row>
    <row r="17" ht="15.0" customHeight="1">
      <c r="A17" s="161"/>
      <c r="B17" s="159" t="s">
        <v>118</v>
      </c>
      <c r="C17" s="159" t="s">
        <v>36</v>
      </c>
      <c r="D17" s="159" t="s">
        <v>37</v>
      </c>
      <c r="E17" s="25"/>
    </row>
    <row r="18" ht="15.0" customHeight="1">
      <c r="A18" s="132" t="s">
        <v>242</v>
      </c>
      <c r="B18" s="32"/>
      <c r="C18" s="32"/>
      <c r="D18" s="67"/>
      <c r="E18" s="25"/>
    </row>
    <row r="19" ht="15.0" customHeight="1">
      <c r="A19" s="162" t="s">
        <v>80</v>
      </c>
      <c r="B19" s="159" t="s">
        <v>235</v>
      </c>
      <c r="C19" s="159" t="s">
        <v>36</v>
      </c>
      <c r="D19" s="159" t="s">
        <v>37</v>
      </c>
      <c r="E19" s="25"/>
    </row>
    <row r="20" ht="15.0" customHeight="1">
      <c r="A20" s="132" t="s">
        <v>243</v>
      </c>
      <c r="B20" s="32"/>
      <c r="C20" s="69"/>
      <c r="D20" s="69"/>
      <c r="E20" s="25"/>
    </row>
    <row r="21" ht="15.0" customHeight="1">
      <c r="A21" s="132" t="s">
        <v>82</v>
      </c>
      <c r="B21" s="32"/>
      <c r="C21" s="69"/>
      <c r="D21" s="69"/>
      <c r="E21" s="25"/>
    </row>
    <row r="22" ht="15.0" customHeight="1">
      <c r="A22" s="132" t="s">
        <v>244</v>
      </c>
      <c r="B22" s="32"/>
      <c r="C22" s="69"/>
      <c r="D22" s="69"/>
      <c r="E22" s="25"/>
    </row>
    <row r="23" ht="15.0" customHeight="1">
      <c r="A23" s="132" t="s">
        <v>245</v>
      </c>
      <c r="B23" s="32"/>
      <c r="C23" s="69"/>
      <c r="D23" s="69"/>
      <c r="E23" s="25"/>
    </row>
    <row r="24" ht="15.0" customHeight="1">
      <c r="A24" s="158" t="s">
        <v>85</v>
      </c>
      <c r="B24" s="159" t="s">
        <v>235</v>
      </c>
      <c r="C24" s="159" t="s">
        <v>36</v>
      </c>
      <c r="D24" s="159" t="s">
        <v>37</v>
      </c>
      <c r="E24" s="25"/>
    </row>
    <row r="25" ht="15.0" customHeight="1">
      <c r="A25" s="132" t="s">
        <v>246</v>
      </c>
      <c r="B25" s="32"/>
      <c r="C25" s="69"/>
      <c r="D25" s="69"/>
      <c r="E25" s="25"/>
    </row>
    <row r="26" ht="15.0" customHeight="1">
      <c r="A26" s="132" t="s">
        <v>87</v>
      </c>
      <c r="B26" s="32"/>
      <c r="C26" s="69"/>
      <c r="D26" s="69"/>
      <c r="E26" s="25"/>
    </row>
    <row r="27" ht="15.0" customHeight="1">
      <c r="A27" s="132" t="s">
        <v>247</v>
      </c>
      <c r="B27" s="32"/>
      <c r="C27" s="69"/>
      <c r="D27" s="69"/>
      <c r="E27" s="25"/>
    </row>
    <row r="28" ht="15.0" customHeight="1">
      <c r="A28" s="132" t="s">
        <v>88</v>
      </c>
      <c r="B28" s="32"/>
      <c r="C28" s="69"/>
      <c r="D28" s="69"/>
      <c r="E28" s="25"/>
    </row>
    <row r="29">
      <c r="A29" s="158" t="s">
        <v>248</v>
      </c>
      <c r="B29" s="159" t="s">
        <v>235</v>
      </c>
      <c r="C29" s="159" t="s">
        <v>36</v>
      </c>
      <c r="D29" s="159" t="s">
        <v>37</v>
      </c>
      <c r="E29" s="25"/>
    </row>
    <row r="30">
      <c r="A30" s="132" t="s">
        <v>249</v>
      </c>
      <c r="B30" s="32"/>
      <c r="C30" s="69"/>
      <c r="D30" s="69"/>
      <c r="E30" s="25"/>
    </row>
    <row r="31">
      <c r="A31" s="132" t="s">
        <v>250</v>
      </c>
      <c r="B31" s="32"/>
      <c r="C31" s="69"/>
      <c r="D31" s="69"/>
      <c r="E31" s="25"/>
    </row>
    <row r="32">
      <c r="A32" s="132" t="s">
        <v>251</v>
      </c>
      <c r="B32" s="32"/>
      <c r="C32" s="69"/>
      <c r="D32" s="69"/>
      <c r="E32" s="25"/>
    </row>
    <row r="33">
      <c r="A33" s="132" t="s">
        <v>252</v>
      </c>
      <c r="B33" s="32"/>
      <c r="C33" s="69"/>
      <c r="D33" s="69"/>
      <c r="E33" s="25"/>
    </row>
    <row r="34">
      <c r="A34" s="158" t="s">
        <v>253</v>
      </c>
      <c r="B34" s="159" t="s">
        <v>235</v>
      </c>
      <c r="C34" s="159" t="s">
        <v>36</v>
      </c>
      <c r="D34" s="159" t="s">
        <v>37</v>
      </c>
      <c r="E34" s="25"/>
    </row>
    <row r="35">
      <c r="A35" s="132" t="s">
        <v>254</v>
      </c>
      <c r="B35" s="32"/>
      <c r="C35" s="69"/>
      <c r="D35" s="69"/>
      <c r="E35" s="25"/>
    </row>
    <row r="36">
      <c r="A36" s="132" t="s">
        <v>255</v>
      </c>
      <c r="B36" s="32"/>
      <c r="C36" s="69" t="s">
        <v>42</v>
      </c>
      <c r="D36" s="69"/>
      <c r="E36" s="25"/>
    </row>
    <row r="37">
      <c r="A37" s="132" t="s">
        <v>256</v>
      </c>
      <c r="B37" s="32"/>
      <c r="C37" s="69"/>
      <c r="D37" s="69"/>
      <c r="E37" s="25"/>
    </row>
    <row r="38">
      <c r="A38" s="132" t="s">
        <v>257</v>
      </c>
      <c r="B38" s="32"/>
      <c r="C38" s="69"/>
      <c r="D38" s="69"/>
      <c r="E38" s="25"/>
    </row>
    <row r="39">
      <c r="A39" s="158" t="s">
        <v>258</v>
      </c>
      <c r="B39" s="159" t="s">
        <v>235</v>
      </c>
      <c r="C39" s="159" t="s">
        <v>36</v>
      </c>
      <c r="D39" s="159" t="s">
        <v>37</v>
      </c>
      <c r="E39" s="25"/>
    </row>
    <row r="40">
      <c r="A40" s="132" t="s">
        <v>259</v>
      </c>
      <c r="B40" s="32"/>
      <c r="C40" s="69"/>
      <c r="D40" s="69"/>
      <c r="E40" s="25"/>
    </row>
    <row r="41">
      <c r="A41" s="132" t="s">
        <v>260</v>
      </c>
      <c r="B41" s="32"/>
      <c r="C41" s="69"/>
      <c r="D41" s="69"/>
      <c r="E41" s="25"/>
    </row>
    <row r="42">
      <c r="A42" s="158" t="s">
        <v>261</v>
      </c>
      <c r="B42" s="159" t="s">
        <v>235</v>
      </c>
      <c r="C42" s="159" t="s">
        <v>36</v>
      </c>
      <c r="D42" s="159" t="s">
        <v>37</v>
      </c>
      <c r="E42" s="25"/>
    </row>
    <row r="43">
      <c r="A43" s="132" t="s">
        <v>109</v>
      </c>
      <c r="B43" s="32"/>
      <c r="C43" s="32"/>
      <c r="D43" s="67"/>
      <c r="E43" s="25"/>
    </row>
    <row r="44">
      <c r="A44" s="132" t="s">
        <v>262</v>
      </c>
      <c r="B44" s="32"/>
      <c r="C44" s="32"/>
      <c r="D44" s="67"/>
      <c r="E44" s="25"/>
    </row>
    <row r="45">
      <c r="A45" s="132" t="s">
        <v>111</v>
      </c>
      <c r="B45" s="32"/>
      <c r="C45" s="32"/>
      <c r="D45" s="67"/>
      <c r="E45" s="25"/>
    </row>
    <row r="46">
      <c r="A46" s="132" t="s">
        <v>263</v>
      </c>
      <c r="B46" s="32"/>
      <c r="C46" s="32"/>
      <c r="D46" s="67"/>
      <c r="E46" s="25"/>
    </row>
    <row r="47">
      <c r="A47" s="132" t="s">
        <v>264</v>
      </c>
      <c r="B47" s="32"/>
      <c r="C47" s="32"/>
      <c r="D47" s="67"/>
      <c r="E47" s="25"/>
    </row>
    <row r="48">
      <c r="A48" s="132" t="s">
        <v>265</v>
      </c>
      <c r="B48" s="32"/>
      <c r="C48" s="32"/>
      <c r="D48" s="67"/>
      <c r="E48" s="25"/>
    </row>
    <row r="49">
      <c r="A49" s="132" t="s">
        <v>266</v>
      </c>
      <c r="B49" s="32"/>
      <c r="C49" s="32"/>
      <c r="D49" s="67"/>
      <c r="E49" s="25"/>
    </row>
    <row r="50">
      <c r="A50" s="147" t="s">
        <v>267</v>
      </c>
      <c r="B50" s="148" t="s">
        <v>118</v>
      </c>
      <c r="C50" s="148" t="s">
        <v>36</v>
      </c>
      <c r="D50" s="149" t="s">
        <v>37</v>
      </c>
      <c r="E50" s="25"/>
    </row>
    <row r="51">
      <c r="A51" s="132" t="s">
        <v>268</v>
      </c>
      <c r="B51" s="32"/>
      <c r="C51" s="32" t="s">
        <v>42</v>
      </c>
      <c r="D51" s="67"/>
      <c r="E51" s="25"/>
    </row>
    <row r="52">
      <c r="A52" s="132" t="s">
        <v>269</v>
      </c>
      <c r="B52" s="32"/>
      <c r="C52" s="32"/>
      <c r="D52" s="67"/>
      <c r="E52" s="25"/>
    </row>
    <row r="53">
      <c r="A53" s="132" t="s">
        <v>270</v>
      </c>
      <c r="B53" s="32"/>
      <c r="C53" s="32"/>
      <c r="D53" s="67"/>
      <c r="E53" s="25"/>
    </row>
    <row r="54">
      <c r="A54" s="132" t="s">
        <v>271</v>
      </c>
      <c r="B54" s="32"/>
      <c r="C54" s="32" t="s">
        <v>42</v>
      </c>
      <c r="D54" s="67"/>
      <c r="E54" s="25"/>
    </row>
    <row r="55">
      <c r="A55" s="132" t="s">
        <v>272</v>
      </c>
      <c r="B55" s="32"/>
      <c r="C55" s="32"/>
      <c r="D55" s="67"/>
      <c r="E55" s="25"/>
    </row>
    <row r="56">
      <c r="A56" s="132" t="s">
        <v>125</v>
      </c>
      <c r="B56" s="32"/>
      <c r="C56" s="32"/>
      <c r="D56" s="67"/>
      <c r="E56" s="25"/>
    </row>
    <row r="57">
      <c r="A57" s="132" t="s">
        <v>273</v>
      </c>
      <c r="B57" s="32"/>
      <c r="C57" s="32"/>
      <c r="D57" s="67"/>
      <c r="E57" s="25"/>
    </row>
    <row r="58">
      <c r="A58" s="132" t="s">
        <v>274</v>
      </c>
      <c r="B58" s="32"/>
      <c r="C58" s="32" t="s">
        <v>42</v>
      </c>
      <c r="D58" s="67"/>
      <c r="E58" s="25"/>
    </row>
    <row r="59">
      <c r="A59" s="132" t="s">
        <v>275</v>
      </c>
      <c r="B59" s="132"/>
      <c r="C59" s="32"/>
      <c r="D59" s="67"/>
      <c r="E59" s="25"/>
    </row>
    <row r="60">
      <c r="A60" s="147" t="s">
        <v>276</v>
      </c>
      <c r="B60" s="148" t="s">
        <v>235</v>
      </c>
      <c r="C60" s="148" t="s">
        <v>36</v>
      </c>
      <c r="D60" s="149" t="s">
        <v>37</v>
      </c>
      <c r="E60" s="25"/>
    </row>
    <row r="61">
      <c r="A61" s="163" t="s">
        <v>277</v>
      </c>
      <c r="B61" s="163"/>
      <c r="C61" s="132"/>
      <c r="D61" s="132"/>
      <c r="E61" s="164"/>
      <c r="F61" s="165"/>
      <c r="G61" s="165"/>
      <c r="H61" s="165"/>
      <c r="I61" s="165"/>
      <c r="J61" s="165"/>
    </row>
    <row r="62">
      <c r="A62" s="163" t="s">
        <v>278</v>
      </c>
      <c r="B62" s="166"/>
      <c r="C62" s="32"/>
      <c r="D62" s="32"/>
      <c r="E62" s="25"/>
    </row>
    <row r="63">
      <c r="A63" s="132" t="s">
        <v>279</v>
      </c>
      <c r="B63" s="32"/>
      <c r="C63" s="32"/>
      <c r="D63" s="67"/>
      <c r="E63" s="25"/>
    </row>
    <row r="64">
      <c r="A64" s="132" t="s">
        <v>280</v>
      </c>
      <c r="B64" s="32"/>
      <c r="C64" s="167"/>
      <c r="D64" s="67"/>
      <c r="E64" s="25"/>
    </row>
    <row r="65">
      <c r="A65" s="132" t="s">
        <v>281</v>
      </c>
      <c r="B65" s="32"/>
      <c r="C65" s="167"/>
      <c r="D65" s="67"/>
      <c r="E65" s="25"/>
    </row>
    <row r="66">
      <c r="A66" s="132" t="s">
        <v>282</v>
      </c>
      <c r="B66" s="32"/>
      <c r="C66" s="167"/>
      <c r="D66" s="67"/>
      <c r="E66" s="25"/>
    </row>
    <row r="67">
      <c r="A67" s="132" t="s">
        <v>283</v>
      </c>
      <c r="B67" s="32"/>
      <c r="C67" s="167"/>
      <c r="D67" s="67"/>
      <c r="E67" s="25"/>
    </row>
    <row r="68">
      <c r="A68" s="132" t="s">
        <v>284</v>
      </c>
      <c r="B68" s="32"/>
      <c r="C68" s="167"/>
      <c r="D68" s="67"/>
      <c r="E68" s="25"/>
    </row>
    <row r="69">
      <c r="A69" s="132" t="s">
        <v>285</v>
      </c>
      <c r="B69" s="32"/>
      <c r="C69" s="167"/>
      <c r="D69" s="67"/>
      <c r="E69" s="25"/>
    </row>
    <row r="70">
      <c r="A70" s="132" t="s">
        <v>286</v>
      </c>
      <c r="B70" s="32"/>
      <c r="C70" s="167"/>
      <c r="D70" s="67"/>
      <c r="E70" s="25"/>
    </row>
    <row r="71">
      <c r="A71" s="132" t="s">
        <v>287</v>
      </c>
      <c r="B71" s="32"/>
      <c r="C71" s="167"/>
      <c r="D71" s="67"/>
      <c r="E71" s="25"/>
    </row>
    <row r="72">
      <c r="A72" s="132" t="s">
        <v>288</v>
      </c>
      <c r="B72" s="132"/>
      <c r="C72" s="167"/>
      <c r="D72" s="67"/>
      <c r="E72" s="25"/>
    </row>
    <row r="73">
      <c r="A73" s="132" t="s">
        <v>289</v>
      </c>
      <c r="B73" s="132"/>
      <c r="C73" s="167"/>
      <c r="D73" s="67"/>
      <c r="E73" s="25"/>
    </row>
    <row r="74">
      <c r="A74" s="168" t="s">
        <v>290</v>
      </c>
      <c r="B74" s="168"/>
      <c r="C74" s="167"/>
      <c r="D74" s="67"/>
      <c r="E74" s="25"/>
    </row>
    <row r="75">
      <c r="A75" s="132" t="s">
        <v>291</v>
      </c>
      <c r="B75" s="132"/>
      <c r="C75" s="167"/>
      <c r="D75" s="67"/>
      <c r="E75" s="25"/>
    </row>
    <row r="76">
      <c r="A76" s="163" t="s">
        <v>292</v>
      </c>
      <c r="B76" s="163"/>
      <c r="C76" s="167"/>
      <c r="D76" s="67"/>
      <c r="E76" s="25"/>
    </row>
    <row r="77">
      <c r="A77" s="169" t="s">
        <v>293</v>
      </c>
      <c r="B77" s="163"/>
      <c r="C77" s="167"/>
      <c r="D77" s="67"/>
      <c r="E77" s="25"/>
    </row>
    <row r="78">
      <c r="A78" s="169" t="s">
        <v>294</v>
      </c>
      <c r="B78" s="163"/>
      <c r="C78" s="167"/>
      <c r="D78" s="67"/>
      <c r="E78" s="25"/>
    </row>
    <row r="79">
      <c r="A79" s="169" t="s">
        <v>295</v>
      </c>
      <c r="B79" s="163"/>
      <c r="C79" s="167"/>
      <c r="D79" s="67"/>
      <c r="E79" s="25"/>
    </row>
    <row r="80">
      <c r="A80" s="147" t="s">
        <v>296</v>
      </c>
      <c r="B80" s="148" t="s">
        <v>235</v>
      </c>
      <c r="C80" s="148" t="s">
        <v>36</v>
      </c>
      <c r="D80" s="149" t="s">
        <v>37</v>
      </c>
      <c r="E80" s="25"/>
    </row>
    <row r="81">
      <c r="A81" s="132" t="s">
        <v>297</v>
      </c>
      <c r="B81" s="32"/>
      <c r="C81" s="32"/>
      <c r="D81" s="67"/>
      <c r="E81" s="25"/>
    </row>
    <row r="82">
      <c r="A82" s="132" t="s">
        <v>298</v>
      </c>
      <c r="B82" s="32"/>
      <c r="C82" s="32"/>
      <c r="D82" s="67"/>
      <c r="E82" s="25"/>
    </row>
    <row r="83">
      <c r="A83" s="164" t="s">
        <v>299</v>
      </c>
      <c r="B83" s="25"/>
      <c r="C83" s="32"/>
      <c r="D83" s="67"/>
      <c r="E83" s="25"/>
    </row>
    <row r="84">
      <c r="A84" s="147" t="s">
        <v>300</v>
      </c>
      <c r="B84" s="148" t="s">
        <v>301</v>
      </c>
      <c r="C84" s="148" t="s">
        <v>36</v>
      </c>
      <c r="D84" s="149" t="s">
        <v>37</v>
      </c>
      <c r="E84" s="25"/>
    </row>
    <row r="85">
      <c r="A85" s="64" t="s">
        <v>302</v>
      </c>
      <c r="B85" s="64"/>
      <c r="C85" s="65"/>
      <c r="D85" s="67"/>
      <c r="E85" s="25"/>
    </row>
    <row r="86">
      <c r="A86" s="64" t="s">
        <v>303</v>
      </c>
      <c r="B86" s="67"/>
      <c r="C86" s="65"/>
      <c r="D86" s="67"/>
      <c r="E86" s="25"/>
    </row>
    <row r="87">
      <c r="A87" s="147" t="s">
        <v>304</v>
      </c>
      <c r="B87" s="148" t="s">
        <v>301</v>
      </c>
      <c r="C87" s="148" t="s">
        <v>36</v>
      </c>
      <c r="D87" s="149" t="s">
        <v>37</v>
      </c>
      <c r="E87" s="25"/>
    </row>
    <row r="88">
      <c r="A88" s="132" t="s">
        <v>305</v>
      </c>
      <c r="B88" s="132"/>
      <c r="C88" s="32"/>
      <c r="D88" s="67"/>
      <c r="E88" s="25"/>
    </row>
    <row r="89">
      <c r="A89" s="132" t="s">
        <v>306</v>
      </c>
      <c r="B89" s="32"/>
      <c r="C89" s="32"/>
      <c r="D89" s="67"/>
      <c r="E89" s="25"/>
    </row>
    <row r="90">
      <c r="A90" s="132" t="s">
        <v>307</v>
      </c>
      <c r="B90" s="32"/>
      <c r="C90" s="32"/>
      <c r="D90" s="67"/>
      <c r="E90" s="25"/>
    </row>
    <row r="91">
      <c r="A91" s="132" t="s">
        <v>308</v>
      </c>
      <c r="B91" s="132"/>
      <c r="C91" s="32"/>
      <c r="D91" s="67"/>
      <c r="E91" s="25"/>
    </row>
    <row r="92">
      <c r="A92" s="147" t="s">
        <v>309</v>
      </c>
      <c r="B92" s="148" t="s">
        <v>301</v>
      </c>
      <c r="C92" s="148" t="s">
        <v>36</v>
      </c>
      <c r="D92" s="149" t="s">
        <v>37</v>
      </c>
      <c r="E92" s="25"/>
    </row>
    <row r="93">
      <c r="A93" s="132" t="s">
        <v>310</v>
      </c>
      <c r="B93" s="32"/>
      <c r="C93" s="32"/>
      <c r="D93" s="67"/>
      <c r="E93" s="25"/>
    </row>
    <row r="94">
      <c r="A94" s="132" t="s">
        <v>311</v>
      </c>
      <c r="B94" s="32"/>
      <c r="C94" s="32"/>
      <c r="D94" s="67"/>
      <c r="E94" s="25"/>
    </row>
    <row r="95">
      <c r="A95" s="147" t="s">
        <v>312</v>
      </c>
      <c r="B95" s="148" t="s">
        <v>301</v>
      </c>
      <c r="C95" s="148" t="s">
        <v>36</v>
      </c>
      <c r="D95" s="149" t="s">
        <v>37</v>
      </c>
      <c r="E95" s="25"/>
    </row>
    <row r="96">
      <c r="A96" s="132" t="s">
        <v>313</v>
      </c>
      <c r="B96" s="32"/>
      <c r="C96" s="32"/>
      <c r="D96" s="67"/>
      <c r="E96" s="25"/>
    </row>
    <row r="97">
      <c r="A97" s="132" t="s">
        <v>314</v>
      </c>
      <c r="B97" s="32"/>
      <c r="C97" s="32"/>
      <c r="D97" s="32"/>
      <c r="E97" s="25" t="s">
        <v>42</v>
      </c>
      <c r="F97" s="170"/>
      <c r="G97" s="170"/>
      <c r="H97" s="170"/>
      <c r="I97" s="170"/>
      <c r="J97" s="170"/>
    </row>
    <row r="98">
      <c r="A98" s="164"/>
      <c r="B98" s="170"/>
    </row>
    <row r="99">
      <c r="A99" s="171" t="s">
        <v>315</v>
      </c>
      <c r="B99" s="170"/>
    </row>
  </sheetData>
  <mergeCells count="1">
    <mergeCell ref="A1:D1"/>
  </mergeCells>
  <dataValidations>
    <dataValidation type="list" allowBlank="1" showErrorMessage="1" sqref="B18 B51:B59">
      <formula1>$G$6:$I$6</formula1>
    </dataValidation>
    <dataValidation type="list" allowBlank="1" showErrorMessage="1" sqref="B10:B14 B16 B20:B23 B25:B28 B30:B33 B35:B38 B40:B41 B43:B49 B61:B79 B81:B83">
      <formula1>$G$5:$J$5</formula1>
    </dataValidation>
    <dataValidation type="list" allowBlank="1" showErrorMessage="1" sqref="B3:B6">
      <formula1>$G$4:$J$4</formula1>
    </dataValidation>
    <dataValidation type="list" allowBlank="1" showErrorMessage="1" sqref="B85:B86 B88:B91 B93:B94 B96:B97">
      <formula1>$G$4:$I$4</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2.63" defaultRowHeight="15.0"/>
  <cols>
    <col customWidth="1" min="1" max="1" width="18.63"/>
    <col customWidth="1" min="2" max="2" width="14.38"/>
    <col customWidth="1" min="3" max="3" width="9.88"/>
    <col customWidth="1" min="4" max="4" width="10.0"/>
    <col customWidth="1" min="5" max="5" width="20.38"/>
    <col customWidth="1" min="6" max="7" width="17.5"/>
    <col customWidth="1" min="8" max="8" width="23.38"/>
    <col customWidth="1" min="9" max="9" width="8.5"/>
    <col customWidth="1" min="10" max="10" width="27.38"/>
    <col customWidth="1" min="11" max="11" width="13.0"/>
    <col customWidth="1" min="12" max="14" width="30.0"/>
    <col customWidth="1" min="15" max="15" width="12.0"/>
    <col customWidth="1" min="16" max="16" width="30.0"/>
    <col customWidth="1" min="17" max="17" width="19.13"/>
    <col customWidth="1" min="18" max="18" width="18.13"/>
    <col customWidth="1" min="19" max="19" width="16.0"/>
    <col customWidth="1" min="20" max="20" width="17.75"/>
    <col customWidth="1" min="21" max="21" width="16.88"/>
    <col customWidth="1" min="22" max="22" width="20.13"/>
    <col customWidth="1" min="23" max="23" width="21.38"/>
    <col customWidth="1" min="24" max="24" width="15.13"/>
    <col customWidth="1" min="25" max="25" width="9.13"/>
    <col customWidth="1" min="26" max="26" width="30.0"/>
    <col customWidth="1" min="27" max="27" width="10.38"/>
    <col customWidth="1" min="28" max="28" width="30.0"/>
    <col customWidth="1" min="29" max="29" width="19.0"/>
    <col customWidth="1" min="30" max="30" width="14.63"/>
    <col customWidth="1" min="31" max="31" width="28.38"/>
    <col customWidth="1" min="32" max="32" width="20.13"/>
    <col customWidth="1" min="33" max="33" width="33.88"/>
  </cols>
  <sheetData>
    <row r="1" ht="42.0" customHeight="1">
      <c r="A1" s="172" t="s">
        <v>316</v>
      </c>
      <c r="B1" s="97"/>
      <c r="C1" s="97"/>
      <c r="D1" s="97"/>
      <c r="E1" s="98"/>
      <c r="F1" s="172" t="s">
        <v>317</v>
      </c>
      <c r="G1" s="98"/>
      <c r="H1" s="172" t="s">
        <v>318</v>
      </c>
      <c r="I1" s="97"/>
      <c r="J1" s="97"/>
      <c r="K1" s="97"/>
      <c r="L1" s="97"/>
      <c r="M1" s="97"/>
      <c r="N1" s="97"/>
      <c r="O1" s="97"/>
      <c r="P1" s="98"/>
      <c r="Q1" s="173" t="s">
        <v>319</v>
      </c>
      <c r="R1" s="174"/>
      <c r="S1" s="174"/>
      <c r="T1" s="174"/>
      <c r="U1" s="174"/>
      <c r="V1" s="174"/>
      <c r="W1" s="174"/>
      <c r="X1" s="175"/>
      <c r="Y1" s="176" t="s">
        <v>320</v>
      </c>
      <c r="Z1" s="174"/>
      <c r="AA1" s="174"/>
      <c r="AB1" s="174"/>
      <c r="AC1" s="174"/>
      <c r="AD1" s="174"/>
      <c r="AE1" s="175"/>
      <c r="AF1" s="177" t="s">
        <v>321</v>
      </c>
      <c r="AG1" s="178"/>
    </row>
    <row r="2" ht="66.75" customHeight="1">
      <c r="A2" s="179" t="s">
        <v>322</v>
      </c>
      <c r="B2" s="180" t="s">
        <v>323</v>
      </c>
      <c r="C2" s="180" t="s">
        <v>324</v>
      </c>
      <c r="D2" s="180" t="s">
        <v>325</v>
      </c>
      <c r="E2" s="180" t="s">
        <v>326</v>
      </c>
      <c r="F2" s="180" t="s">
        <v>327</v>
      </c>
      <c r="G2" s="181" t="s">
        <v>328</v>
      </c>
      <c r="H2" s="180" t="s">
        <v>329</v>
      </c>
      <c r="I2" s="182" t="s">
        <v>330</v>
      </c>
      <c r="J2" s="183"/>
      <c r="K2" s="184" t="s">
        <v>331</v>
      </c>
      <c r="L2" s="183"/>
      <c r="M2" s="184" t="s">
        <v>332</v>
      </c>
      <c r="N2" s="183"/>
      <c r="O2" s="184" t="s">
        <v>333</v>
      </c>
      <c r="P2" s="24"/>
      <c r="Q2" s="179" t="s">
        <v>334</v>
      </c>
      <c r="R2" s="180" t="s">
        <v>335</v>
      </c>
      <c r="S2" s="180" t="s">
        <v>336</v>
      </c>
      <c r="T2" s="180" t="s">
        <v>337</v>
      </c>
      <c r="U2" s="181" t="s">
        <v>338</v>
      </c>
      <c r="V2" s="181" t="s">
        <v>339</v>
      </c>
      <c r="W2" s="181" t="s">
        <v>340</v>
      </c>
      <c r="X2" s="181" t="s">
        <v>341</v>
      </c>
      <c r="Y2" s="185" t="s">
        <v>342</v>
      </c>
      <c r="Z2" s="183"/>
      <c r="AA2" s="184" t="s">
        <v>343</v>
      </c>
      <c r="AB2" s="183"/>
      <c r="AC2" s="180" t="s">
        <v>344</v>
      </c>
      <c r="AD2" s="184" t="s">
        <v>345</v>
      </c>
      <c r="AE2" s="24"/>
      <c r="AF2" s="186" t="s">
        <v>346</v>
      </c>
      <c r="AG2" s="187" t="s">
        <v>347</v>
      </c>
    </row>
    <row r="3" ht="15.0" customHeight="1">
      <c r="A3" s="188"/>
      <c r="B3" s="188"/>
      <c r="C3" s="189"/>
      <c r="D3" s="189"/>
      <c r="E3" s="188"/>
      <c r="F3" s="190"/>
      <c r="G3" s="190"/>
      <c r="H3" s="190"/>
      <c r="I3" s="191" t="s">
        <v>348</v>
      </c>
      <c r="J3" s="192" t="s">
        <v>349</v>
      </c>
      <c r="K3" s="192" t="s">
        <v>348</v>
      </c>
      <c r="L3" s="192" t="s">
        <v>349</v>
      </c>
      <c r="M3" s="192" t="s">
        <v>348</v>
      </c>
      <c r="N3" s="192" t="s">
        <v>349</v>
      </c>
      <c r="O3" s="192" t="s">
        <v>348</v>
      </c>
      <c r="P3" s="193" t="s">
        <v>349</v>
      </c>
      <c r="Q3" s="191"/>
      <c r="R3" s="194"/>
      <c r="S3" s="194"/>
      <c r="T3" s="194"/>
      <c r="U3" s="195"/>
      <c r="V3" s="195"/>
      <c r="W3" s="195"/>
      <c r="X3" s="196"/>
      <c r="Y3" s="197" t="s">
        <v>348</v>
      </c>
      <c r="Z3" s="192" t="s">
        <v>350</v>
      </c>
      <c r="AA3" s="194" t="s">
        <v>348</v>
      </c>
      <c r="AB3" s="192" t="s">
        <v>350</v>
      </c>
      <c r="AC3" s="192" t="s">
        <v>348</v>
      </c>
      <c r="AD3" s="192" t="s">
        <v>348</v>
      </c>
      <c r="AE3" s="193" t="s">
        <v>350</v>
      </c>
      <c r="AF3" s="198" t="s">
        <v>348</v>
      </c>
      <c r="AG3" s="192" t="s">
        <v>348</v>
      </c>
    </row>
    <row r="4" ht="15.0" customHeight="1">
      <c r="A4" s="132"/>
      <c r="B4" s="132"/>
      <c r="C4" s="199"/>
      <c r="D4" s="199"/>
      <c r="E4" s="132"/>
      <c r="F4" s="200"/>
      <c r="G4" s="200"/>
      <c r="H4" s="200"/>
      <c r="I4" s="45"/>
      <c r="J4" s="132"/>
      <c r="K4" s="32"/>
      <c r="L4" s="132"/>
      <c r="M4" s="132"/>
      <c r="N4" s="132"/>
      <c r="O4" s="32"/>
      <c r="P4" s="201"/>
      <c r="Q4" s="45"/>
      <c r="R4" s="32"/>
      <c r="S4" s="32"/>
      <c r="T4" s="32"/>
      <c r="U4" s="155"/>
      <c r="V4" s="155"/>
      <c r="W4" s="155"/>
      <c r="X4" s="46"/>
      <c r="Y4" s="45"/>
      <c r="Z4" s="132"/>
      <c r="AA4" s="32"/>
      <c r="AB4" s="132"/>
      <c r="AC4" s="32"/>
      <c r="AD4" s="32"/>
      <c r="AE4" s="201"/>
      <c r="AF4" s="167"/>
      <c r="AG4" s="32" t="s">
        <v>42</v>
      </c>
    </row>
    <row r="5" ht="15.0" customHeight="1">
      <c r="A5" s="202"/>
      <c r="B5" s="202"/>
      <c r="C5" s="203"/>
      <c r="D5" s="203"/>
      <c r="E5" s="202"/>
      <c r="F5" s="204"/>
      <c r="G5" s="204"/>
      <c r="H5" s="204"/>
      <c r="I5" s="205"/>
      <c r="J5" s="202"/>
      <c r="K5" s="206"/>
      <c r="L5" s="202"/>
      <c r="M5" s="202"/>
      <c r="N5" s="202"/>
      <c r="O5" s="206"/>
      <c r="P5" s="207"/>
      <c r="Q5" s="205"/>
      <c r="R5" s="206"/>
      <c r="S5" s="206"/>
      <c r="T5" s="206"/>
      <c r="U5" s="208"/>
      <c r="V5" s="208"/>
      <c r="W5" s="208"/>
      <c r="X5" s="209"/>
      <c r="Y5" s="205"/>
      <c r="Z5" s="202"/>
      <c r="AA5" s="206"/>
      <c r="AB5" s="202"/>
      <c r="AC5" s="206"/>
      <c r="AD5" s="206"/>
      <c r="AE5" s="207"/>
      <c r="AF5" s="210"/>
      <c r="AG5" s="206"/>
    </row>
    <row r="6" ht="15.0" customHeight="1">
      <c r="A6" s="202"/>
      <c r="B6" s="202"/>
      <c r="C6" s="203"/>
      <c r="D6" s="203"/>
      <c r="E6" s="202"/>
      <c r="F6" s="204"/>
      <c r="G6" s="204"/>
      <c r="H6" s="204"/>
      <c r="I6" s="205"/>
      <c r="J6" s="202"/>
      <c r="K6" s="206"/>
      <c r="L6" s="202"/>
      <c r="M6" s="202"/>
      <c r="N6" s="202"/>
      <c r="O6" s="206"/>
      <c r="P6" s="207"/>
      <c r="Q6" s="205"/>
      <c r="R6" s="206"/>
      <c r="S6" s="206"/>
      <c r="T6" s="206"/>
      <c r="U6" s="208"/>
      <c r="V6" s="208"/>
      <c r="W6" s="208"/>
      <c r="X6" s="209"/>
      <c r="Y6" s="205"/>
      <c r="Z6" s="202"/>
      <c r="AA6" s="206"/>
      <c r="AB6" s="202"/>
      <c r="AC6" s="206"/>
      <c r="AD6" s="206"/>
      <c r="AE6" s="207"/>
      <c r="AF6" s="210"/>
      <c r="AG6" s="206"/>
    </row>
    <row r="7" ht="15.0" customHeight="1">
      <c r="A7" s="202"/>
      <c r="B7" s="202"/>
      <c r="C7" s="203"/>
      <c r="D7" s="203"/>
      <c r="E7" s="202"/>
      <c r="F7" s="204"/>
      <c r="G7" s="204"/>
      <c r="H7" s="204"/>
      <c r="I7" s="205"/>
      <c r="J7" s="202"/>
      <c r="K7" s="206"/>
      <c r="L7" s="202"/>
      <c r="M7" s="202"/>
      <c r="N7" s="202"/>
      <c r="O7" s="206"/>
      <c r="P7" s="207"/>
      <c r="Q7" s="205"/>
      <c r="R7" s="206"/>
      <c r="S7" s="206"/>
      <c r="T7" s="206"/>
      <c r="U7" s="208"/>
      <c r="V7" s="208"/>
      <c r="W7" s="208"/>
      <c r="X7" s="209"/>
      <c r="Y7" s="205"/>
      <c r="Z7" s="202"/>
      <c r="AA7" s="206"/>
      <c r="AB7" s="202"/>
      <c r="AC7" s="206"/>
      <c r="AD7" s="206"/>
      <c r="AE7" s="207"/>
      <c r="AF7" s="210"/>
      <c r="AG7" s="202"/>
    </row>
    <row r="8" ht="15.0" customHeight="1">
      <c r="A8" s="202"/>
      <c r="B8" s="202"/>
      <c r="C8" s="203"/>
      <c r="D8" s="203"/>
      <c r="E8" s="202"/>
      <c r="F8" s="204"/>
      <c r="G8" s="204"/>
      <c r="H8" s="204"/>
      <c r="I8" s="205"/>
      <c r="J8" s="202"/>
      <c r="K8" s="206"/>
      <c r="L8" s="202"/>
      <c r="M8" s="202"/>
      <c r="N8" s="202"/>
      <c r="O8" s="206"/>
      <c r="P8" s="207"/>
      <c r="Q8" s="205"/>
      <c r="R8" s="206"/>
      <c r="S8" s="206"/>
      <c r="T8" s="206"/>
      <c r="U8" s="208"/>
      <c r="V8" s="208"/>
      <c r="W8" s="208"/>
      <c r="X8" s="209"/>
      <c r="Y8" s="205"/>
      <c r="Z8" s="202"/>
      <c r="AA8" s="206"/>
      <c r="AB8" s="202"/>
      <c r="AC8" s="206"/>
      <c r="AD8" s="206"/>
      <c r="AE8" s="207"/>
      <c r="AF8" s="210"/>
      <c r="AG8" s="206"/>
    </row>
    <row r="9" ht="15.0" customHeight="1">
      <c r="A9" s="202"/>
      <c r="B9" s="202"/>
      <c r="C9" s="203"/>
      <c r="D9" s="203"/>
      <c r="E9" s="202"/>
      <c r="F9" s="204"/>
      <c r="G9" s="204"/>
      <c r="H9" s="204"/>
      <c r="I9" s="205"/>
      <c r="J9" s="202"/>
      <c r="K9" s="206"/>
      <c r="L9" s="202"/>
      <c r="M9" s="202"/>
      <c r="N9" s="202"/>
      <c r="O9" s="206"/>
      <c r="P9" s="207"/>
      <c r="Q9" s="205"/>
      <c r="R9" s="206"/>
      <c r="S9" s="206"/>
      <c r="T9" s="206"/>
      <c r="U9" s="208"/>
      <c r="V9" s="208"/>
      <c r="W9" s="208"/>
      <c r="X9" s="209"/>
      <c r="Y9" s="205"/>
      <c r="Z9" s="202"/>
      <c r="AA9" s="206"/>
      <c r="AB9" s="202"/>
      <c r="AC9" s="206"/>
      <c r="AD9" s="206"/>
      <c r="AE9" s="207"/>
      <c r="AF9" s="210"/>
      <c r="AG9" s="206"/>
    </row>
    <row r="10" ht="15.0" customHeight="1">
      <c r="A10" s="202"/>
      <c r="B10" s="202"/>
      <c r="C10" s="203"/>
      <c r="D10" s="203"/>
      <c r="E10" s="202"/>
      <c r="F10" s="204"/>
      <c r="G10" s="204"/>
      <c r="H10" s="204"/>
      <c r="I10" s="205"/>
      <c r="J10" s="202"/>
      <c r="K10" s="206"/>
      <c r="L10" s="202"/>
      <c r="M10" s="202"/>
      <c r="N10" s="202"/>
      <c r="O10" s="206"/>
      <c r="P10" s="207"/>
      <c r="Q10" s="205"/>
      <c r="R10" s="206"/>
      <c r="S10" s="206"/>
      <c r="T10" s="206"/>
      <c r="U10" s="208"/>
      <c r="V10" s="208"/>
      <c r="W10" s="208"/>
      <c r="X10" s="209"/>
      <c r="Y10" s="205"/>
      <c r="Z10" s="202"/>
      <c r="AA10" s="206"/>
      <c r="AB10" s="202"/>
      <c r="AC10" s="206"/>
      <c r="AD10" s="206"/>
      <c r="AE10" s="207"/>
      <c r="AF10" s="210"/>
      <c r="AG10" s="206"/>
    </row>
    <row r="11" ht="15.0" customHeight="1">
      <c r="A11" s="202"/>
      <c r="B11" s="202"/>
      <c r="C11" s="203"/>
      <c r="D11" s="203"/>
      <c r="E11" s="202"/>
      <c r="F11" s="204"/>
      <c r="G11" s="204"/>
      <c r="H11" s="204"/>
      <c r="I11" s="205"/>
      <c r="J11" s="202"/>
      <c r="K11" s="206"/>
      <c r="L11" s="202"/>
      <c r="M11" s="202"/>
      <c r="N11" s="202"/>
      <c r="O11" s="206"/>
      <c r="P11" s="207"/>
      <c r="Q11" s="205"/>
      <c r="R11" s="206"/>
      <c r="S11" s="206"/>
      <c r="T11" s="206"/>
      <c r="U11" s="208"/>
      <c r="V11" s="208"/>
      <c r="W11" s="208"/>
      <c r="X11" s="209"/>
      <c r="Y11" s="205"/>
      <c r="Z11" s="202"/>
      <c r="AA11" s="206"/>
      <c r="AB11" s="202"/>
      <c r="AC11" s="206"/>
      <c r="AD11" s="206"/>
      <c r="AE11" s="207"/>
      <c r="AF11" s="210"/>
      <c r="AG11" s="206"/>
    </row>
    <row r="12" ht="15.0" customHeight="1">
      <c r="A12" s="202"/>
      <c r="B12" s="202"/>
      <c r="C12" s="203"/>
      <c r="D12" s="203"/>
      <c r="E12" s="202"/>
      <c r="F12" s="204"/>
      <c r="G12" s="204"/>
      <c r="H12" s="204"/>
      <c r="I12" s="205"/>
      <c r="J12" s="202"/>
      <c r="K12" s="206"/>
      <c r="L12" s="202"/>
      <c r="M12" s="202"/>
      <c r="N12" s="202"/>
      <c r="O12" s="206"/>
      <c r="P12" s="207"/>
      <c r="Q12" s="205"/>
      <c r="R12" s="206"/>
      <c r="S12" s="206"/>
      <c r="T12" s="206"/>
      <c r="U12" s="208"/>
      <c r="V12" s="208"/>
      <c r="W12" s="208"/>
      <c r="X12" s="209"/>
      <c r="Y12" s="205"/>
      <c r="Z12" s="202"/>
      <c r="AA12" s="206"/>
      <c r="AB12" s="202"/>
      <c r="AC12" s="206"/>
      <c r="AD12" s="206"/>
      <c r="AE12" s="207"/>
      <c r="AF12" s="210"/>
      <c r="AG12" s="206"/>
    </row>
    <row r="13" ht="15.0" customHeight="1">
      <c r="A13" s="202"/>
      <c r="B13" s="202"/>
      <c r="C13" s="203"/>
      <c r="D13" s="203"/>
      <c r="E13" s="202"/>
      <c r="F13" s="204"/>
      <c r="G13" s="204"/>
      <c r="H13" s="204"/>
      <c r="I13" s="205"/>
      <c r="J13" s="202"/>
      <c r="K13" s="206"/>
      <c r="L13" s="202"/>
      <c r="M13" s="202"/>
      <c r="N13" s="202"/>
      <c r="O13" s="206"/>
      <c r="P13" s="207"/>
      <c r="Q13" s="205"/>
      <c r="R13" s="206"/>
      <c r="S13" s="206"/>
      <c r="T13" s="206"/>
      <c r="U13" s="208"/>
      <c r="V13" s="208"/>
      <c r="W13" s="208"/>
      <c r="X13" s="209"/>
      <c r="Y13" s="205"/>
      <c r="Z13" s="202"/>
      <c r="AA13" s="206"/>
      <c r="AB13" s="202"/>
      <c r="AC13" s="206"/>
      <c r="AD13" s="206"/>
      <c r="AE13" s="207"/>
      <c r="AF13" s="210"/>
      <c r="AG13" s="206"/>
    </row>
    <row r="14" ht="15.0" customHeight="1">
      <c r="A14" s="202"/>
      <c r="B14" s="202"/>
      <c r="C14" s="203"/>
      <c r="D14" s="203"/>
      <c r="E14" s="202"/>
      <c r="F14" s="204"/>
      <c r="G14" s="204"/>
      <c r="H14" s="204"/>
      <c r="I14" s="205"/>
      <c r="J14" s="202"/>
      <c r="K14" s="206"/>
      <c r="L14" s="202"/>
      <c r="M14" s="202"/>
      <c r="N14" s="202"/>
      <c r="O14" s="206"/>
      <c r="P14" s="207"/>
      <c r="Q14" s="205"/>
      <c r="R14" s="206"/>
      <c r="S14" s="206"/>
      <c r="T14" s="206"/>
      <c r="U14" s="208"/>
      <c r="V14" s="208"/>
      <c r="W14" s="208"/>
      <c r="X14" s="209"/>
      <c r="Y14" s="205"/>
      <c r="Z14" s="202"/>
      <c r="AA14" s="206"/>
      <c r="AB14" s="202"/>
      <c r="AC14" s="206"/>
      <c r="AD14" s="206"/>
      <c r="AE14" s="207"/>
      <c r="AF14" s="210"/>
      <c r="AG14" s="206"/>
    </row>
    <row r="15" ht="15.0" customHeight="1">
      <c r="A15" s="202"/>
      <c r="B15" s="202"/>
      <c r="C15" s="203"/>
      <c r="D15" s="203"/>
      <c r="E15" s="202"/>
      <c r="F15" s="204"/>
      <c r="G15" s="204"/>
      <c r="H15" s="204"/>
      <c r="I15" s="205"/>
      <c r="J15" s="202"/>
      <c r="K15" s="206"/>
      <c r="L15" s="202"/>
      <c r="M15" s="202"/>
      <c r="N15" s="202"/>
      <c r="O15" s="206"/>
      <c r="P15" s="207"/>
      <c r="Q15" s="205"/>
      <c r="R15" s="206"/>
      <c r="S15" s="206"/>
      <c r="T15" s="206"/>
      <c r="U15" s="208"/>
      <c r="V15" s="208"/>
      <c r="W15" s="208"/>
      <c r="X15" s="209"/>
      <c r="Y15" s="205"/>
      <c r="Z15" s="202"/>
      <c r="AA15" s="206"/>
      <c r="AB15" s="202"/>
      <c r="AC15" s="206"/>
      <c r="AD15" s="206"/>
      <c r="AE15" s="207"/>
      <c r="AF15" s="210"/>
      <c r="AG15" s="206"/>
    </row>
    <row r="16" ht="15.0" customHeight="1">
      <c r="A16" s="202"/>
      <c r="B16" s="202"/>
      <c r="C16" s="203"/>
      <c r="D16" s="203"/>
      <c r="E16" s="202"/>
      <c r="F16" s="204"/>
      <c r="G16" s="204"/>
      <c r="H16" s="204"/>
      <c r="I16" s="205"/>
      <c r="J16" s="202"/>
      <c r="K16" s="206"/>
      <c r="L16" s="202"/>
      <c r="M16" s="202"/>
      <c r="N16" s="202"/>
      <c r="O16" s="206"/>
      <c r="P16" s="207"/>
      <c r="Q16" s="205"/>
      <c r="R16" s="206"/>
      <c r="S16" s="206"/>
      <c r="T16" s="206"/>
      <c r="U16" s="208"/>
      <c r="V16" s="208"/>
      <c r="W16" s="208"/>
      <c r="X16" s="209"/>
      <c r="Y16" s="205"/>
      <c r="Z16" s="202"/>
      <c r="AA16" s="206"/>
      <c r="AB16" s="202"/>
      <c r="AC16" s="206"/>
      <c r="AD16" s="206"/>
      <c r="AE16" s="207"/>
      <c r="AF16" s="210"/>
      <c r="AG16" s="206"/>
    </row>
    <row r="17" ht="15.0" customHeight="1">
      <c r="A17" s="202"/>
      <c r="B17" s="202"/>
      <c r="C17" s="203"/>
      <c r="D17" s="203"/>
      <c r="E17" s="202"/>
      <c r="F17" s="204"/>
      <c r="G17" s="204"/>
      <c r="H17" s="204"/>
      <c r="I17" s="205"/>
      <c r="J17" s="202"/>
      <c r="K17" s="206"/>
      <c r="L17" s="202"/>
      <c r="M17" s="202"/>
      <c r="N17" s="202"/>
      <c r="O17" s="206"/>
      <c r="P17" s="207"/>
      <c r="Q17" s="205"/>
      <c r="R17" s="206"/>
      <c r="S17" s="206"/>
      <c r="T17" s="206"/>
      <c r="U17" s="208"/>
      <c r="V17" s="208"/>
      <c r="W17" s="208"/>
      <c r="X17" s="209"/>
      <c r="Y17" s="205"/>
      <c r="Z17" s="202"/>
      <c r="AA17" s="206"/>
      <c r="AB17" s="202"/>
      <c r="AC17" s="206"/>
      <c r="AD17" s="206"/>
      <c r="AE17" s="207"/>
      <c r="AF17" s="210"/>
      <c r="AG17" s="206"/>
    </row>
    <row r="18" ht="15.0" customHeight="1">
      <c r="A18" s="202"/>
      <c r="B18" s="202"/>
      <c r="C18" s="203"/>
      <c r="D18" s="203"/>
      <c r="E18" s="202"/>
      <c r="F18" s="204"/>
      <c r="G18" s="204"/>
      <c r="H18" s="204"/>
      <c r="I18" s="205"/>
      <c r="J18" s="202"/>
      <c r="K18" s="206"/>
      <c r="L18" s="202"/>
      <c r="M18" s="202"/>
      <c r="N18" s="202"/>
      <c r="O18" s="206"/>
      <c r="P18" s="207"/>
      <c r="Q18" s="205"/>
      <c r="R18" s="206"/>
      <c r="S18" s="206"/>
      <c r="T18" s="206"/>
      <c r="U18" s="208"/>
      <c r="V18" s="208"/>
      <c r="W18" s="208"/>
      <c r="X18" s="209"/>
      <c r="Y18" s="205"/>
      <c r="Z18" s="202"/>
      <c r="AA18" s="206"/>
      <c r="AB18" s="202"/>
      <c r="AC18" s="206"/>
      <c r="AD18" s="206"/>
      <c r="AE18" s="207"/>
      <c r="AF18" s="210"/>
      <c r="AG18" s="206"/>
    </row>
    <row r="19" ht="15.0" customHeight="1">
      <c r="A19" s="202"/>
      <c r="B19" s="202"/>
      <c r="C19" s="203"/>
      <c r="D19" s="203"/>
      <c r="E19" s="202"/>
      <c r="F19" s="204"/>
      <c r="G19" s="204"/>
      <c r="H19" s="204"/>
      <c r="I19" s="205"/>
      <c r="J19" s="202"/>
      <c r="K19" s="206"/>
      <c r="L19" s="202"/>
      <c r="M19" s="202"/>
      <c r="N19" s="202"/>
      <c r="O19" s="206"/>
      <c r="P19" s="207"/>
      <c r="Q19" s="205"/>
      <c r="R19" s="206"/>
      <c r="S19" s="206"/>
      <c r="T19" s="206"/>
      <c r="U19" s="208"/>
      <c r="V19" s="208"/>
      <c r="W19" s="208"/>
      <c r="X19" s="209"/>
      <c r="Y19" s="205"/>
      <c r="Z19" s="202"/>
      <c r="AA19" s="206"/>
      <c r="AB19" s="202"/>
      <c r="AC19" s="206"/>
      <c r="AD19" s="206"/>
      <c r="AE19" s="207"/>
      <c r="AF19" s="210"/>
      <c r="AG19" s="206"/>
    </row>
    <row r="20" ht="15.0" customHeight="1">
      <c r="A20" s="205"/>
      <c r="B20" s="206"/>
      <c r="C20" s="206"/>
      <c r="D20" s="206"/>
      <c r="E20" s="206"/>
      <c r="F20" s="210"/>
      <c r="G20" s="210"/>
      <c r="H20" s="210"/>
      <c r="I20" s="205"/>
      <c r="J20" s="202"/>
      <c r="K20" s="206"/>
      <c r="L20" s="202"/>
      <c r="M20" s="202"/>
      <c r="N20" s="202"/>
      <c r="O20" s="206"/>
      <c r="P20" s="207"/>
      <c r="Q20" s="205"/>
      <c r="R20" s="206"/>
      <c r="S20" s="206"/>
      <c r="T20" s="206"/>
      <c r="U20" s="208"/>
      <c r="V20" s="208"/>
      <c r="W20" s="208"/>
      <c r="X20" s="209"/>
      <c r="Y20" s="205"/>
      <c r="Z20" s="202"/>
      <c r="AA20" s="206"/>
      <c r="AB20" s="202"/>
      <c r="AC20" s="206"/>
      <c r="AD20" s="206"/>
      <c r="AE20" s="207"/>
      <c r="AF20" s="210"/>
      <c r="AG20" s="206"/>
    </row>
    <row r="21" ht="15.0" customHeight="1">
      <c r="A21" s="205"/>
      <c r="B21" s="206"/>
      <c r="C21" s="206"/>
      <c r="D21" s="206"/>
      <c r="E21" s="206"/>
      <c r="F21" s="210"/>
      <c r="G21" s="210"/>
      <c r="H21" s="210"/>
      <c r="I21" s="205"/>
      <c r="J21" s="202"/>
      <c r="K21" s="206"/>
      <c r="L21" s="202"/>
      <c r="M21" s="202"/>
      <c r="N21" s="202"/>
      <c r="O21" s="206"/>
      <c r="P21" s="207"/>
      <c r="Q21" s="205"/>
      <c r="R21" s="206"/>
      <c r="S21" s="206"/>
      <c r="T21" s="206"/>
      <c r="U21" s="208"/>
      <c r="V21" s="208"/>
      <c r="W21" s="208"/>
      <c r="X21" s="209"/>
      <c r="Y21" s="205"/>
      <c r="Z21" s="202"/>
      <c r="AA21" s="206"/>
      <c r="AB21" s="202"/>
      <c r="AC21" s="206"/>
      <c r="AD21" s="206"/>
      <c r="AE21" s="207"/>
      <c r="AF21" s="210"/>
      <c r="AG21" s="206"/>
    </row>
    <row r="22" ht="15.0" customHeight="1">
      <c r="A22" s="205"/>
      <c r="B22" s="206"/>
      <c r="C22" s="206"/>
      <c r="D22" s="206"/>
      <c r="E22" s="206"/>
      <c r="F22" s="210"/>
      <c r="G22" s="210"/>
      <c r="H22" s="210"/>
      <c r="I22" s="205"/>
      <c r="J22" s="202"/>
      <c r="K22" s="206"/>
      <c r="L22" s="202"/>
      <c r="M22" s="202"/>
      <c r="N22" s="202"/>
      <c r="O22" s="206"/>
      <c r="P22" s="207"/>
      <c r="Q22" s="205"/>
      <c r="R22" s="206"/>
      <c r="S22" s="206"/>
      <c r="T22" s="206"/>
      <c r="U22" s="208"/>
      <c r="V22" s="208"/>
      <c r="W22" s="208"/>
      <c r="X22" s="209"/>
      <c r="Y22" s="205"/>
      <c r="Z22" s="202"/>
      <c r="AA22" s="206"/>
      <c r="AB22" s="202"/>
      <c r="AC22" s="206"/>
      <c r="AD22" s="206"/>
      <c r="AE22" s="207"/>
      <c r="AF22" s="210"/>
      <c r="AG22" s="206"/>
    </row>
    <row r="23" ht="15.0" customHeight="1">
      <c r="A23" s="205"/>
      <c r="B23" s="206"/>
      <c r="C23" s="206"/>
      <c r="D23" s="206"/>
      <c r="E23" s="206"/>
      <c r="F23" s="210"/>
      <c r="G23" s="210"/>
      <c r="H23" s="210"/>
      <c r="I23" s="205"/>
      <c r="J23" s="202"/>
      <c r="K23" s="206"/>
      <c r="L23" s="202"/>
      <c r="M23" s="202"/>
      <c r="N23" s="202"/>
      <c r="O23" s="206"/>
      <c r="P23" s="207"/>
      <c r="Q23" s="205"/>
      <c r="R23" s="206"/>
      <c r="S23" s="206"/>
      <c r="T23" s="206"/>
      <c r="U23" s="208"/>
      <c r="V23" s="208"/>
      <c r="W23" s="208"/>
      <c r="X23" s="209"/>
      <c r="Y23" s="205"/>
      <c r="Z23" s="202"/>
      <c r="AA23" s="206"/>
      <c r="AB23" s="202"/>
      <c r="AC23" s="206"/>
      <c r="AD23" s="206"/>
      <c r="AE23" s="207"/>
      <c r="AF23" s="210"/>
      <c r="AG23" s="206"/>
    </row>
    <row r="24" ht="15.0" customHeight="1">
      <c r="A24" s="205"/>
      <c r="B24" s="206"/>
      <c r="C24" s="206"/>
      <c r="D24" s="206"/>
      <c r="E24" s="206"/>
      <c r="F24" s="210"/>
      <c r="G24" s="210"/>
      <c r="H24" s="210"/>
      <c r="I24" s="205"/>
      <c r="J24" s="202"/>
      <c r="K24" s="206"/>
      <c r="L24" s="202"/>
      <c r="M24" s="202"/>
      <c r="N24" s="202"/>
      <c r="O24" s="206"/>
      <c r="P24" s="207"/>
      <c r="Q24" s="205"/>
      <c r="R24" s="206"/>
      <c r="S24" s="206"/>
      <c r="T24" s="206"/>
      <c r="U24" s="208"/>
      <c r="V24" s="208"/>
      <c r="W24" s="208"/>
      <c r="X24" s="209"/>
      <c r="Y24" s="205"/>
      <c r="Z24" s="202"/>
      <c r="AA24" s="206"/>
      <c r="AB24" s="202"/>
      <c r="AC24" s="206"/>
      <c r="AD24" s="206"/>
      <c r="AE24" s="207"/>
      <c r="AF24" s="210"/>
      <c r="AG24" s="206"/>
    </row>
    <row r="25" ht="15.0" customHeight="1">
      <c r="A25" s="205"/>
      <c r="B25" s="206"/>
      <c r="C25" s="206"/>
      <c r="D25" s="206"/>
      <c r="E25" s="206"/>
      <c r="F25" s="210"/>
      <c r="G25" s="210"/>
      <c r="H25" s="210"/>
      <c r="I25" s="205"/>
      <c r="J25" s="202"/>
      <c r="K25" s="206"/>
      <c r="L25" s="202"/>
      <c r="M25" s="202"/>
      <c r="N25" s="202"/>
      <c r="O25" s="206"/>
      <c r="P25" s="207"/>
      <c r="Q25" s="205"/>
      <c r="R25" s="206"/>
      <c r="S25" s="206"/>
      <c r="T25" s="206"/>
      <c r="U25" s="208"/>
      <c r="V25" s="208"/>
      <c r="W25" s="208"/>
      <c r="X25" s="209"/>
      <c r="Y25" s="205"/>
      <c r="Z25" s="202"/>
      <c r="AA25" s="206"/>
      <c r="AB25" s="202"/>
      <c r="AC25" s="206"/>
      <c r="AD25" s="206"/>
      <c r="AE25" s="207"/>
      <c r="AF25" s="210"/>
      <c r="AG25" s="206"/>
    </row>
    <row r="26" ht="15.0" customHeight="1">
      <c r="A26" s="205"/>
      <c r="B26" s="206"/>
      <c r="C26" s="206"/>
      <c r="D26" s="206"/>
      <c r="E26" s="206"/>
      <c r="F26" s="210"/>
      <c r="G26" s="210"/>
      <c r="H26" s="210"/>
      <c r="I26" s="205"/>
      <c r="J26" s="202"/>
      <c r="K26" s="206"/>
      <c r="L26" s="202"/>
      <c r="M26" s="202"/>
      <c r="N26" s="202"/>
      <c r="O26" s="206"/>
      <c r="P26" s="207"/>
      <c r="Q26" s="205"/>
      <c r="R26" s="206"/>
      <c r="S26" s="206"/>
      <c r="T26" s="206"/>
      <c r="U26" s="208"/>
      <c r="V26" s="208"/>
      <c r="W26" s="208"/>
      <c r="X26" s="209"/>
      <c r="Y26" s="205"/>
      <c r="Z26" s="202"/>
      <c r="AA26" s="206"/>
      <c r="AB26" s="202"/>
      <c r="AC26" s="206"/>
      <c r="AD26" s="206"/>
      <c r="AE26" s="207"/>
      <c r="AF26" s="210"/>
      <c r="AG26" s="206"/>
    </row>
    <row r="27" ht="15.0" customHeight="1">
      <c r="A27" s="205"/>
      <c r="B27" s="206"/>
      <c r="C27" s="206"/>
      <c r="D27" s="206"/>
      <c r="E27" s="206"/>
      <c r="F27" s="210"/>
      <c r="G27" s="210"/>
      <c r="H27" s="210"/>
      <c r="I27" s="205"/>
      <c r="J27" s="202"/>
      <c r="K27" s="206"/>
      <c r="L27" s="202"/>
      <c r="M27" s="202"/>
      <c r="N27" s="202"/>
      <c r="O27" s="206"/>
      <c r="P27" s="207"/>
      <c r="Q27" s="205"/>
      <c r="R27" s="206"/>
      <c r="S27" s="206"/>
      <c r="T27" s="206"/>
      <c r="U27" s="208"/>
      <c r="V27" s="208"/>
      <c r="W27" s="208"/>
      <c r="X27" s="209"/>
      <c r="Y27" s="205"/>
      <c r="Z27" s="202"/>
      <c r="AA27" s="206"/>
      <c r="AB27" s="202"/>
      <c r="AC27" s="206"/>
      <c r="AD27" s="206"/>
      <c r="AE27" s="207"/>
      <c r="AF27" s="210"/>
      <c r="AG27" s="206"/>
    </row>
    <row r="28" ht="15.0" customHeight="1">
      <c r="A28" s="205"/>
      <c r="B28" s="206"/>
      <c r="C28" s="206"/>
      <c r="D28" s="206"/>
      <c r="E28" s="206"/>
      <c r="F28" s="210"/>
      <c r="G28" s="210"/>
      <c r="H28" s="210"/>
      <c r="I28" s="205"/>
      <c r="J28" s="202"/>
      <c r="K28" s="206"/>
      <c r="L28" s="202"/>
      <c r="M28" s="202"/>
      <c r="N28" s="202"/>
      <c r="O28" s="206"/>
      <c r="P28" s="207"/>
      <c r="Q28" s="205"/>
      <c r="R28" s="206"/>
      <c r="S28" s="206"/>
      <c r="T28" s="206"/>
      <c r="U28" s="208"/>
      <c r="V28" s="208"/>
      <c r="W28" s="208"/>
      <c r="X28" s="209"/>
      <c r="Y28" s="205"/>
      <c r="Z28" s="202"/>
      <c r="AA28" s="206"/>
      <c r="AB28" s="202"/>
      <c r="AC28" s="206"/>
      <c r="AD28" s="206"/>
      <c r="AE28" s="207"/>
      <c r="AF28" s="210"/>
      <c r="AG28" s="206"/>
    </row>
    <row r="29">
      <c r="A29" s="205"/>
      <c r="B29" s="206"/>
      <c r="C29" s="206"/>
      <c r="D29" s="206"/>
      <c r="E29" s="206"/>
      <c r="F29" s="210"/>
      <c r="G29" s="210"/>
      <c r="H29" s="210"/>
      <c r="I29" s="205"/>
      <c r="J29" s="202"/>
      <c r="K29" s="206"/>
      <c r="L29" s="202"/>
      <c r="M29" s="202"/>
      <c r="N29" s="202"/>
      <c r="O29" s="206"/>
      <c r="P29" s="207"/>
      <c r="Q29" s="205"/>
      <c r="R29" s="206"/>
      <c r="S29" s="206"/>
      <c r="T29" s="206"/>
      <c r="U29" s="208"/>
      <c r="V29" s="208"/>
      <c r="W29" s="208"/>
      <c r="X29" s="209"/>
      <c r="Y29" s="205"/>
      <c r="Z29" s="202"/>
      <c r="AA29" s="206"/>
      <c r="AB29" s="202"/>
      <c r="AC29" s="206"/>
      <c r="AD29" s="206"/>
      <c r="AE29" s="207"/>
      <c r="AF29" s="210"/>
      <c r="AG29" s="206"/>
    </row>
    <row r="30">
      <c r="A30" s="205"/>
      <c r="B30" s="206"/>
      <c r="C30" s="206"/>
      <c r="D30" s="206"/>
      <c r="E30" s="206"/>
      <c r="F30" s="210"/>
      <c r="G30" s="210"/>
      <c r="H30" s="210"/>
      <c r="I30" s="205"/>
      <c r="J30" s="202"/>
      <c r="K30" s="206"/>
      <c r="L30" s="202"/>
      <c r="M30" s="202"/>
      <c r="N30" s="202"/>
      <c r="O30" s="206"/>
      <c r="P30" s="207"/>
      <c r="Q30" s="205"/>
      <c r="R30" s="206"/>
      <c r="S30" s="206"/>
      <c r="T30" s="206"/>
      <c r="U30" s="208"/>
      <c r="V30" s="208"/>
      <c r="W30" s="208"/>
      <c r="X30" s="209"/>
      <c r="Y30" s="205"/>
      <c r="Z30" s="202"/>
      <c r="AA30" s="206"/>
      <c r="AB30" s="202"/>
      <c r="AC30" s="206"/>
      <c r="AD30" s="206"/>
      <c r="AE30" s="207"/>
      <c r="AF30" s="210"/>
      <c r="AG30" s="206"/>
    </row>
    <row r="31">
      <c r="A31" s="205"/>
      <c r="B31" s="206"/>
      <c r="C31" s="206"/>
      <c r="D31" s="206"/>
      <c r="E31" s="206"/>
      <c r="F31" s="210"/>
      <c r="G31" s="210"/>
      <c r="H31" s="210"/>
      <c r="I31" s="205"/>
      <c r="J31" s="202"/>
      <c r="K31" s="206"/>
      <c r="L31" s="202"/>
      <c r="M31" s="202"/>
      <c r="N31" s="202"/>
      <c r="O31" s="206"/>
      <c r="P31" s="207"/>
      <c r="Q31" s="205"/>
      <c r="R31" s="206"/>
      <c r="S31" s="206"/>
      <c r="T31" s="206"/>
      <c r="U31" s="208"/>
      <c r="V31" s="208"/>
      <c r="W31" s="208"/>
      <c r="X31" s="209"/>
      <c r="Y31" s="205"/>
      <c r="Z31" s="202"/>
      <c r="AA31" s="206"/>
      <c r="AB31" s="202"/>
      <c r="AC31" s="206"/>
      <c r="AD31" s="206"/>
      <c r="AE31" s="207"/>
      <c r="AF31" s="210"/>
      <c r="AG31" s="206"/>
    </row>
    <row r="32">
      <c r="A32" s="205"/>
      <c r="B32" s="206"/>
      <c r="C32" s="206"/>
      <c r="D32" s="206"/>
      <c r="E32" s="206"/>
      <c r="F32" s="210"/>
      <c r="G32" s="210"/>
      <c r="H32" s="210"/>
      <c r="I32" s="205"/>
      <c r="J32" s="202"/>
      <c r="K32" s="206"/>
      <c r="L32" s="202"/>
      <c r="M32" s="202"/>
      <c r="N32" s="202"/>
      <c r="O32" s="206"/>
      <c r="P32" s="207"/>
      <c r="Q32" s="205"/>
      <c r="R32" s="206"/>
      <c r="S32" s="206"/>
      <c r="T32" s="206"/>
      <c r="U32" s="208"/>
      <c r="V32" s="208"/>
      <c r="W32" s="208"/>
      <c r="X32" s="209"/>
      <c r="Y32" s="205"/>
      <c r="Z32" s="202"/>
      <c r="AA32" s="206"/>
      <c r="AB32" s="202"/>
      <c r="AC32" s="206"/>
      <c r="AD32" s="206"/>
      <c r="AE32" s="207"/>
      <c r="AF32" s="210"/>
      <c r="AG32" s="206"/>
    </row>
    <row r="33">
      <c r="A33" s="205"/>
      <c r="B33" s="206"/>
      <c r="C33" s="206"/>
      <c r="D33" s="206"/>
      <c r="E33" s="206"/>
      <c r="F33" s="210"/>
      <c r="G33" s="210"/>
      <c r="H33" s="210"/>
      <c r="I33" s="205"/>
      <c r="J33" s="202"/>
      <c r="K33" s="206"/>
      <c r="L33" s="202"/>
      <c r="M33" s="202"/>
      <c r="N33" s="202"/>
      <c r="O33" s="206"/>
      <c r="P33" s="207"/>
      <c r="Q33" s="205"/>
      <c r="R33" s="206"/>
      <c r="S33" s="206"/>
      <c r="T33" s="206"/>
      <c r="U33" s="208"/>
      <c r="V33" s="208"/>
      <c r="W33" s="208"/>
      <c r="X33" s="209"/>
      <c r="Y33" s="205"/>
      <c r="Z33" s="202"/>
      <c r="AA33" s="206"/>
      <c r="AB33" s="202"/>
      <c r="AC33" s="206"/>
      <c r="AD33" s="206"/>
      <c r="AE33" s="207"/>
      <c r="AF33" s="210"/>
      <c r="AG33" s="206"/>
    </row>
    <row r="34">
      <c r="A34" s="205"/>
      <c r="B34" s="206"/>
      <c r="C34" s="206"/>
      <c r="D34" s="206"/>
      <c r="E34" s="206"/>
      <c r="F34" s="210"/>
      <c r="G34" s="210"/>
      <c r="H34" s="210"/>
      <c r="I34" s="205"/>
      <c r="J34" s="202"/>
      <c r="K34" s="206"/>
      <c r="L34" s="202"/>
      <c r="M34" s="202"/>
      <c r="N34" s="202"/>
      <c r="O34" s="206"/>
      <c r="P34" s="207"/>
      <c r="Q34" s="205"/>
      <c r="R34" s="206"/>
      <c r="S34" s="206"/>
      <c r="T34" s="206"/>
      <c r="U34" s="208"/>
      <c r="V34" s="208"/>
      <c r="W34" s="208"/>
      <c r="X34" s="209"/>
      <c r="Y34" s="205"/>
      <c r="Z34" s="202"/>
      <c r="AA34" s="206"/>
      <c r="AB34" s="202"/>
      <c r="AC34" s="206"/>
      <c r="AD34" s="206"/>
      <c r="AE34" s="207"/>
      <c r="AF34" s="210"/>
      <c r="AG34" s="206"/>
    </row>
    <row r="35">
      <c r="A35" s="205"/>
      <c r="B35" s="206"/>
      <c r="C35" s="206"/>
      <c r="D35" s="206"/>
      <c r="E35" s="206"/>
      <c r="F35" s="210"/>
      <c r="G35" s="210"/>
      <c r="H35" s="210"/>
      <c r="I35" s="205"/>
      <c r="J35" s="202"/>
      <c r="K35" s="206"/>
      <c r="L35" s="202"/>
      <c r="M35" s="202"/>
      <c r="N35" s="202"/>
      <c r="O35" s="206"/>
      <c r="P35" s="207"/>
      <c r="Q35" s="205"/>
      <c r="R35" s="206"/>
      <c r="S35" s="206"/>
      <c r="T35" s="206"/>
      <c r="U35" s="208"/>
      <c r="V35" s="208"/>
      <c r="W35" s="208"/>
      <c r="X35" s="209"/>
      <c r="Y35" s="205"/>
      <c r="Z35" s="202"/>
      <c r="AA35" s="206"/>
      <c r="AB35" s="202"/>
      <c r="AC35" s="206"/>
      <c r="AD35" s="206"/>
      <c r="AE35" s="207"/>
      <c r="AF35" s="210"/>
      <c r="AG35" s="206"/>
    </row>
    <row r="36">
      <c r="A36" s="205"/>
      <c r="B36" s="206"/>
      <c r="C36" s="206"/>
      <c r="D36" s="206"/>
      <c r="E36" s="206"/>
      <c r="F36" s="210"/>
      <c r="G36" s="210"/>
      <c r="H36" s="210"/>
      <c r="I36" s="205"/>
      <c r="J36" s="202"/>
      <c r="K36" s="206"/>
      <c r="L36" s="202"/>
      <c r="M36" s="202"/>
      <c r="N36" s="202"/>
      <c r="O36" s="206"/>
      <c r="P36" s="207"/>
      <c r="Q36" s="205"/>
      <c r="R36" s="206"/>
      <c r="S36" s="206"/>
      <c r="T36" s="206"/>
      <c r="U36" s="208"/>
      <c r="V36" s="208"/>
      <c r="W36" s="208"/>
      <c r="X36" s="209"/>
      <c r="Y36" s="205"/>
      <c r="Z36" s="202"/>
      <c r="AA36" s="206"/>
      <c r="AB36" s="202"/>
      <c r="AC36" s="206"/>
      <c r="AD36" s="206"/>
      <c r="AE36" s="207"/>
      <c r="AF36" s="210"/>
      <c r="AG36" s="206"/>
    </row>
    <row r="37">
      <c r="A37" s="205"/>
      <c r="B37" s="206"/>
      <c r="C37" s="206"/>
      <c r="D37" s="206"/>
      <c r="E37" s="206"/>
      <c r="F37" s="210"/>
      <c r="G37" s="210"/>
      <c r="H37" s="210"/>
      <c r="I37" s="205"/>
      <c r="J37" s="202"/>
      <c r="K37" s="206"/>
      <c r="L37" s="202"/>
      <c r="M37" s="202"/>
      <c r="N37" s="202"/>
      <c r="O37" s="206"/>
      <c r="P37" s="207"/>
      <c r="Q37" s="205"/>
      <c r="R37" s="206"/>
      <c r="S37" s="206"/>
      <c r="T37" s="206"/>
      <c r="U37" s="208"/>
      <c r="V37" s="208"/>
      <c r="W37" s="208"/>
      <c r="X37" s="209"/>
      <c r="Y37" s="205"/>
      <c r="Z37" s="202"/>
      <c r="AA37" s="206"/>
      <c r="AB37" s="202"/>
      <c r="AC37" s="206"/>
      <c r="AD37" s="206"/>
      <c r="AE37" s="207"/>
      <c r="AF37" s="210"/>
      <c r="AG37" s="206"/>
    </row>
    <row r="38">
      <c r="A38" s="205"/>
      <c r="B38" s="206"/>
      <c r="C38" s="206"/>
      <c r="D38" s="206"/>
      <c r="E38" s="206"/>
      <c r="F38" s="210"/>
      <c r="G38" s="210"/>
      <c r="H38" s="210"/>
      <c r="I38" s="205"/>
      <c r="J38" s="202"/>
      <c r="K38" s="206"/>
      <c r="L38" s="202"/>
      <c r="M38" s="202"/>
      <c r="N38" s="202"/>
      <c r="O38" s="206"/>
      <c r="P38" s="207"/>
      <c r="Q38" s="205"/>
      <c r="R38" s="206"/>
      <c r="S38" s="206"/>
      <c r="T38" s="206"/>
      <c r="U38" s="208"/>
      <c r="V38" s="208"/>
      <c r="W38" s="208"/>
      <c r="X38" s="209"/>
      <c r="Y38" s="205"/>
      <c r="Z38" s="202"/>
      <c r="AA38" s="206"/>
      <c r="AB38" s="202"/>
      <c r="AC38" s="206"/>
      <c r="AD38" s="206"/>
      <c r="AE38" s="207"/>
      <c r="AF38" s="210"/>
      <c r="AG38" s="206"/>
    </row>
    <row r="39">
      <c r="A39" s="205"/>
      <c r="B39" s="206"/>
      <c r="C39" s="206"/>
      <c r="D39" s="206"/>
      <c r="E39" s="206"/>
      <c r="F39" s="210"/>
      <c r="G39" s="210"/>
      <c r="H39" s="210"/>
      <c r="I39" s="205"/>
      <c r="J39" s="202"/>
      <c r="K39" s="206"/>
      <c r="L39" s="202"/>
      <c r="M39" s="202"/>
      <c r="N39" s="202"/>
      <c r="O39" s="206"/>
      <c r="P39" s="207"/>
      <c r="Q39" s="205"/>
      <c r="R39" s="206"/>
      <c r="S39" s="206"/>
      <c r="T39" s="206"/>
      <c r="U39" s="208"/>
      <c r="V39" s="208"/>
      <c r="W39" s="208"/>
      <c r="X39" s="209"/>
      <c r="Y39" s="205"/>
      <c r="Z39" s="202"/>
      <c r="AA39" s="206"/>
      <c r="AB39" s="202"/>
      <c r="AC39" s="206"/>
      <c r="AD39" s="206"/>
      <c r="AE39" s="207"/>
      <c r="AF39" s="210"/>
      <c r="AG39" s="206"/>
    </row>
    <row r="40">
      <c r="A40" s="211"/>
      <c r="B40" s="212"/>
      <c r="C40" s="212"/>
      <c r="D40" s="212"/>
      <c r="E40" s="212"/>
      <c r="F40" s="213"/>
      <c r="G40" s="213"/>
      <c r="H40" s="213"/>
      <c r="I40" s="211"/>
      <c r="J40" s="214"/>
      <c r="K40" s="212"/>
      <c r="L40" s="214"/>
      <c r="M40" s="214"/>
      <c r="N40" s="214"/>
      <c r="O40" s="212"/>
      <c r="P40" s="215"/>
      <c r="Q40" s="211"/>
      <c r="R40" s="212"/>
      <c r="S40" s="212"/>
      <c r="T40" s="212"/>
      <c r="U40" s="216"/>
      <c r="V40" s="216"/>
      <c r="W40" s="216"/>
      <c r="X40" s="217"/>
      <c r="Y40" s="211"/>
      <c r="Z40" s="214"/>
      <c r="AA40" s="212"/>
      <c r="AB40" s="214"/>
      <c r="AC40" s="212"/>
      <c r="AD40" s="212"/>
      <c r="AE40" s="215"/>
      <c r="AF40" s="213"/>
      <c r="AG40" s="206"/>
    </row>
  </sheetData>
  <mergeCells count="13">
    <mergeCell ref="K2:L2"/>
    <mergeCell ref="M2:N2"/>
    <mergeCell ref="Y1:AE1"/>
    <mergeCell ref="Y2:Z2"/>
    <mergeCell ref="AA2:AB2"/>
    <mergeCell ref="AD2:AE2"/>
    <mergeCell ref="A1:E1"/>
    <mergeCell ref="F1:G1"/>
    <mergeCell ref="H1:P1"/>
    <mergeCell ref="Q1:X1"/>
    <mergeCell ref="AF1:AG1"/>
    <mergeCell ref="I2:J2"/>
    <mergeCell ref="O2:P2"/>
  </mergeCells>
  <dataValidations>
    <dataValidation type="list" allowBlank="1" showErrorMessage="1" sqref="I4:I40 K4:K40 O4:O40 Y4:Y40 AA4:AA40 AC4:AD40 AF4:AF40">
      <formula1>"YES,NO"</formula1>
    </dataValidation>
  </dataValidations>
  <printOptions/>
  <pageMargins bottom="0.75" footer="0.0" header="0.0" left="0.7" right="0.7" top="0.75"/>
  <pageSetup paperSize="3"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ht="60.0" customHeight="1">
      <c r="A1" s="218" t="s">
        <v>351</v>
      </c>
      <c r="B1" s="85"/>
      <c r="C1" s="85"/>
      <c r="D1" s="85"/>
      <c r="E1" s="85"/>
      <c r="F1" s="85"/>
      <c r="G1" s="86"/>
      <c r="H1" s="218" t="s">
        <v>352</v>
      </c>
      <c r="I1" s="85"/>
      <c r="J1" s="85"/>
      <c r="K1" s="85"/>
      <c r="L1" s="85"/>
      <c r="M1" s="85"/>
      <c r="N1" s="86"/>
    </row>
    <row r="2">
      <c r="H2" s="219"/>
    </row>
    <row r="3">
      <c r="H3" s="219"/>
    </row>
    <row r="4">
      <c r="H4" s="219"/>
    </row>
    <row r="5">
      <c r="H5" s="219"/>
    </row>
    <row r="6">
      <c r="H6" s="219"/>
    </row>
    <row r="7">
      <c r="H7" s="219"/>
    </row>
    <row r="8">
      <c r="H8" s="219"/>
    </row>
    <row r="9">
      <c r="H9" s="219"/>
    </row>
    <row r="10">
      <c r="H10" s="219"/>
    </row>
    <row r="11">
      <c r="H11" s="219"/>
    </row>
    <row r="12">
      <c r="H12" s="219"/>
    </row>
    <row r="13">
      <c r="H13" s="219"/>
    </row>
    <row r="14">
      <c r="D14" s="220"/>
      <c r="H14" s="219"/>
    </row>
    <row r="15">
      <c r="H15" s="219"/>
    </row>
    <row r="16">
      <c r="H16" s="219"/>
    </row>
    <row r="17">
      <c r="H17" s="219"/>
    </row>
    <row r="18">
      <c r="H18" s="219"/>
    </row>
    <row r="19">
      <c r="H19" s="219"/>
    </row>
    <row r="20">
      <c r="H20" s="219"/>
    </row>
    <row r="21">
      <c r="H21" s="219"/>
    </row>
    <row r="22">
      <c r="H22" s="219"/>
    </row>
    <row r="23">
      <c r="H23" s="219"/>
    </row>
    <row r="24">
      <c r="H24" s="219"/>
    </row>
    <row r="25">
      <c r="H25" s="219"/>
    </row>
    <row r="26">
      <c r="H26" s="219"/>
    </row>
    <row r="27">
      <c r="H27" s="219"/>
    </row>
    <row r="28">
      <c r="H28" s="219"/>
    </row>
    <row r="29">
      <c r="H29" s="219"/>
    </row>
    <row r="30">
      <c r="H30" s="219"/>
    </row>
    <row r="31">
      <c r="H31" s="219"/>
    </row>
    <row r="32">
      <c r="H32" s="219"/>
    </row>
    <row r="33">
      <c r="H33" s="219"/>
    </row>
    <row r="34">
      <c r="H34" s="219"/>
    </row>
    <row r="35">
      <c r="H35" s="219"/>
    </row>
    <row r="36">
      <c r="H36" s="219"/>
    </row>
    <row r="37">
      <c r="H37" s="219"/>
    </row>
    <row r="38">
      <c r="H38" s="219"/>
    </row>
    <row r="39">
      <c r="H39" s="219"/>
    </row>
    <row r="40">
      <c r="H40" s="219"/>
    </row>
    <row r="41">
      <c r="H41" s="219"/>
    </row>
    <row r="42">
      <c r="H42" s="219"/>
    </row>
    <row r="43">
      <c r="H43" s="219"/>
    </row>
    <row r="44">
      <c r="H44" s="219"/>
    </row>
    <row r="45">
      <c r="H45" s="219"/>
    </row>
    <row r="46">
      <c r="H46" s="219"/>
    </row>
    <row r="47">
      <c r="H47" s="219"/>
    </row>
    <row r="48">
      <c r="H48" s="219"/>
    </row>
    <row r="49">
      <c r="H49" s="219"/>
    </row>
    <row r="50">
      <c r="H50" s="219"/>
    </row>
    <row r="51">
      <c r="H51" s="219"/>
    </row>
    <row r="52">
      <c r="H52" s="219"/>
    </row>
    <row r="53">
      <c r="H53" s="219"/>
    </row>
    <row r="54">
      <c r="H54" s="219"/>
    </row>
    <row r="55">
      <c r="H55" s="219"/>
    </row>
    <row r="56">
      <c r="H56" s="219"/>
    </row>
    <row r="57">
      <c r="H57" s="219"/>
    </row>
    <row r="58">
      <c r="H58" s="219"/>
    </row>
    <row r="59">
      <c r="H59" s="219"/>
    </row>
    <row r="60">
      <c r="H60" s="219"/>
    </row>
    <row r="61">
      <c r="H61" s="219"/>
    </row>
    <row r="62">
      <c r="H62" s="219"/>
    </row>
    <row r="63">
      <c r="H63" s="219"/>
    </row>
    <row r="64">
      <c r="H64" s="219"/>
    </row>
    <row r="65">
      <c r="H65" s="219"/>
    </row>
    <row r="66">
      <c r="H66" s="219"/>
    </row>
    <row r="67">
      <c r="H67" s="219"/>
    </row>
    <row r="68">
      <c r="H68" s="219"/>
    </row>
    <row r="69">
      <c r="H69" s="219"/>
    </row>
    <row r="70">
      <c r="H70" s="219"/>
    </row>
    <row r="71">
      <c r="H71" s="219"/>
    </row>
    <row r="72">
      <c r="H72" s="219"/>
    </row>
    <row r="73">
      <c r="H73" s="219"/>
    </row>
    <row r="74">
      <c r="H74" s="219"/>
    </row>
    <row r="75">
      <c r="H75" s="219"/>
    </row>
    <row r="76">
      <c r="H76" s="219"/>
    </row>
    <row r="77">
      <c r="H77" s="219"/>
    </row>
    <row r="78">
      <c r="H78" s="219"/>
    </row>
    <row r="79">
      <c r="H79" s="219"/>
    </row>
    <row r="80">
      <c r="H80" s="219"/>
    </row>
    <row r="81">
      <c r="H81" s="219"/>
    </row>
    <row r="82">
      <c r="H82" s="219"/>
    </row>
    <row r="83">
      <c r="H83" s="219"/>
    </row>
    <row r="84">
      <c r="H84" s="219"/>
    </row>
    <row r="85">
      <c r="H85" s="219"/>
    </row>
    <row r="86">
      <c r="H86" s="219"/>
    </row>
    <row r="87">
      <c r="H87" s="219"/>
    </row>
    <row r="88">
      <c r="H88" s="219"/>
    </row>
    <row r="89">
      <c r="H89" s="219"/>
    </row>
    <row r="90">
      <c r="H90" s="219"/>
    </row>
    <row r="91">
      <c r="H91" s="219"/>
    </row>
    <row r="92">
      <c r="H92" s="219"/>
    </row>
    <row r="93">
      <c r="H93" s="219"/>
    </row>
    <row r="94">
      <c r="H94" s="219"/>
    </row>
    <row r="95">
      <c r="H95" s="219"/>
    </row>
    <row r="96">
      <c r="H96" s="219"/>
    </row>
    <row r="97">
      <c r="H97" s="219"/>
    </row>
    <row r="98">
      <c r="H98" s="219"/>
    </row>
    <row r="99">
      <c r="H99" s="219"/>
    </row>
    <row r="100">
      <c r="H100" s="219"/>
    </row>
    <row r="101">
      <c r="H101" s="219"/>
    </row>
    <row r="102">
      <c r="H102" s="219"/>
    </row>
    <row r="103">
      <c r="H103" s="219"/>
    </row>
    <row r="104">
      <c r="H104" s="219"/>
    </row>
    <row r="105">
      <c r="H105" s="219"/>
    </row>
    <row r="106">
      <c r="H106" s="219"/>
    </row>
    <row r="107">
      <c r="H107" s="219"/>
    </row>
    <row r="108">
      <c r="H108" s="219"/>
    </row>
    <row r="109">
      <c r="H109" s="219"/>
    </row>
    <row r="110">
      <c r="H110" s="219"/>
    </row>
    <row r="111">
      <c r="H111" s="219"/>
    </row>
    <row r="112">
      <c r="H112" s="219"/>
    </row>
    <row r="113">
      <c r="H113" s="219"/>
    </row>
    <row r="114">
      <c r="H114" s="219"/>
    </row>
    <row r="115">
      <c r="H115" s="219"/>
    </row>
    <row r="116">
      <c r="H116" s="219"/>
    </row>
    <row r="117">
      <c r="H117" s="219"/>
    </row>
    <row r="118">
      <c r="H118" s="219"/>
    </row>
    <row r="119">
      <c r="H119" s="219"/>
    </row>
    <row r="120">
      <c r="H120" s="219"/>
    </row>
    <row r="121">
      <c r="H121" s="219"/>
    </row>
    <row r="122">
      <c r="H122" s="219"/>
    </row>
    <row r="123">
      <c r="H123" s="219"/>
    </row>
    <row r="124">
      <c r="H124" s="219"/>
    </row>
    <row r="125">
      <c r="H125" s="219"/>
    </row>
    <row r="126">
      <c r="H126" s="219"/>
    </row>
    <row r="127">
      <c r="H127" s="219"/>
    </row>
    <row r="128">
      <c r="H128" s="219"/>
    </row>
    <row r="129">
      <c r="H129" s="219"/>
    </row>
    <row r="130">
      <c r="H130" s="219"/>
    </row>
    <row r="131">
      <c r="H131" s="219"/>
    </row>
    <row r="132">
      <c r="H132" s="219"/>
    </row>
    <row r="133">
      <c r="H133" s="219"/>
    </row>
    <row r="134">
      <c r="H134" s="219"/>
    </row>
    <row r="135">
      <c r="H135" s="219"/>
    </row>
    <row r="136">
      <c r="H136" s="219"/>
    </row>
    <row r="137">
      <c r="H137" s="219"/>
    </row>
    <row r="138">
      <c r="H138" s="219"/>
    </row>
    <row r="139">
      <c r="H139" s="219"/>
    </row>
    <row r="140">
      <c r="H140" s="219"/>
    </row>
    <row r="141">
      <c r="H141" s="219"/>
    </row>
    <row r="142">
      <c r="H142" s="219"/>
    </row>
    <row r="143">
      <c r="H143" s="219"/>
    </row>
    <row r="144">
      <c r="H144" s="219"/>
    </row>
    <row r="145">
      <c r="H145" s="219"/>
    </row>
    <row r="146">
      <c r="H146" s="219"/>
    </row>
    <row r="147">
      <c r="H147" s="219"/>
    </row>
    <row r="148">
      <c r="H148" s="219"/>
    </row>
    <row r="149">
      <c r="H149" s="219"/>
    </row>
    <row r="150">
      <c r="H150" s="219"/>
    </row>
    <row r="151">
      <c r="H151" s="219"/>
    </row>
    <row r="152">
      <c r="H152" s="219"/>
    </row>
    <row r="153">
      <c r="H153" s="219"/>
    </row>
    <row r="154">
      <c r="H154" s="219"/>
    </row>
    <row r="155">
      <c r="H155" s="219"/>
    </row>
    <row r="156">
      <c r="H156" s="219"/>
    </row>
    <row r="157">
      <c r="H157" s="219"/>
    </row>
    <row r="158">
      <c r="H158" s="219"/>
    </row>
    <row r="159">
      <c r="H159" s="219"/>
    </row>
    <row r="160">
      <c r="H160" s="219"/>
    </row>
    <row r="161">
      <c r="H161" s="219"/>
    </row>
    <row r="162">
      <c r="H162" s="219"/>
    </row>
    <row r="163">
      <c r="H163" s="219"/>
    </row>
    <row r="164">
      <c r="H164" s="219"/>
    </row>
    <row r="165">
      <c r="H165" s="219"/>
    </row>
    <row r="166">
      <c r="H166" s="219"/>
    </row>
    <row r="167">
      <c r="H167" s="219"/>
    </row>
    <row r="168">
      <c r="H168" s="219"/>
    </row>
    <row r="169">
      <c r="H169" s="219"/>
    </row>
    <row r="170">
      <c r="H170" s="219"/>
    </row>
    <row r="171">
      <c r="H171" s="219"/>
    </row>
    <row r="172">
      <c r="H172" s="219"/>
    </row>
    <row r="173">
      <c r="H173" s="219"/>
    </row>
    <row r="174">
      <c r="H174" s="219"/>
    </row>
    <row r="175">
      <c r="H175" s="219"/>
    </row>
    <row r="176">
      <c r="H176" s="219"/>
    </row>
    <row r="177">
      <c r="H177" s="219"/>
    </row>
    <row r="178">
      <c r="H178" s="219"/>
    </row>
    <row r="179">
      <c r="H179" s="219"/>
    </row>
    <row r="180">
      <c r="H180" s="219"/>
    </row>
    <row r="181">
      <c r="H181" s="219"/>
    </row>
    <row r="182">
      <c r="H182" s="219"/>
    </row>
    <row r="183">
      <c r="H183" s="219"/>
    </row>
    <row r="184">
      <c r="H184" s="219"/>
    </row>
    <row r="185">
      <c r="H185" s="219"/>
    </row>
    <row r="186">
      <c r="H186" s="219"/>
    </row>
    <row r="187">
      <c r="H187" s="219"/>
    </row>
    <row r="188">
      <c r="H188" s="219"/>
    </row>
    <row r="189">
      <c r="H189" s="219"/>
    </row>
    <row r="190">
      <c r="H190" s="219"/>
    </row>
    <row r="191">
      <c r="H191" s="219"/>
    </row>
    <row r="192">
      <c r="H192" s="219"/>
    </row>
    <row r="193">
      <c r="H193" s="219"/>
    </row>
    <row r="194">
      <c r="H194" s="219"/>
    </row>
    <row r="195">
      <c r="H195" s="219"/>
    </row>
    <row r="196">
      <c r="H196" s="219"/>
    </row>
    <row r="197">
      <c r="H197" s="219"/>
    </row>
    <row r="198">
      <c r="H198" s="219"/>
    </row>
    <row r="199">
      <c r="H199" s="219"/>
    </row>
    <row r="200">
      <c r="H200" s="219"/>
    </row>
    <row r="201">
      <c r="H201" s="219"/>
    </row>
    <row r="202">
      <c r="H202" s="219"/>
    </row>
    <row r="203">
      <c r="H203" s="219"/>
    </row>
    <row r="204">
      <c r="H204" s="219"/>
    </row>
    <row r="205">
      <c r="H205" s="219"/>
    </row>
    <row r="206">
      <c r="H206" s="219"/>
    </row>
    <row r="207">
      <c r="H207" s="219"/>
    </row>
    <row r="208">
      <c r="H208" s="219"/>
    </row>
    <row r="209">
      <c r="H209" s="219"/>
    </row>
    <row r="210">
      <c r="H210" s="219"/>
    </row>
    <row r="211">
      <c r="H211" s="219"/>
    </row>
    <row r="212">
      <c r="H212" s="219"/>
    </row>
    <row r="213">
      <c r="H213" s="219"/>
    </row>
    <row r="214">
      <c r="H214" s="219"/>
    </row>
    <row r="215">
      <c r="H215" s="219"/>
    </row>
    <row r="216">
      <c r="H216" s="219"/>
    </row>
    <row r="217">
      <c r="H217" s="219"/>
    </row>
    <row r="218">
      <c r="H218" s="219"/>
    </row>
    <row r="219">
      <c r="H219" s="219"/>
    </row>
    <row r="220">
      <c r="H220" s="219"/>
    </row>
    <row r="221">
      <c r="H221" s="219"/>
    </row>
    <row r="222">
      <c r="H222" s="219"/>
    </row>
    <row r="223">
      <c r="H223" s="219"/>
    </row>
    <row r="224">
      <c r="H224" s="219"/>
    </row>
    <row r="225">
      <c r="H225" s="219"/>
    </row>
    <row r="226">
      <c r="H226" s="219"/>
    </row>
    <row r="227">
      <c r="H227" s="219"/>
    </row>
    <row r="228">
      <c r="H228" s="219"/>
    </row>
    <row r="229">
      <c r="H229" s="219"/>
    </row>
    <row r="230">
      <c r="H230" s="219"/>
    </row>
    <row r="231">
      <c r="H231" s="219"/>
    </row>
    <row r="232">
      <c r="H232" s="219"/>
    </row>
    <row r="233">
      <c r="H233" s="219"/>
    </row>
    <row r="234">
      <c r="H234" s="219"/>
    </row>
    <row r="235">
      <c r="H235" s="219"/>
    </row>
    <row r="236">
      <c r="H236" s="219"/>
    </row>
    <row r="237">
      <c r="H237" s="219"/>
    </row>
    <row r="238">
      <c r="H238" s="219"/>
    </row>
    <row r="239">
      <c r="H239" s="219"/>
    </row>
    <row r="240">
      <c r="H240" s="219"/>
    </row>
    <row r="241">
      <c r="H241" s="219"/>
    </row>
    <row r="242">
      <c r="H242" s="219"/>
    </row>
    <row r="243">
      <c r="H243" s="219"/>
    </row>
    <row r="244">
      <c r="H244" s="219"/>
    </row>
    <row r="245">
      <c r="H245" s="219"/>
    </row>
    <row r="246">
      <c r="H246" s="219"/>
    </row>
    <row r="247">
      <c r="H247" s="219"/>
    </row>
    <row r="248">
      <c r="H248" s="219"/>
    </row>
    <row r="249">
      <c r="H249" s="219"/>
    </row>
    <row r="250">
      <c r="H250" s="219"/>
    </row>
    <row r="251">
      <c r="H251" s="219"/>
    </row>
    <row r="252">
      <c r="H252" s="219"/>
    </row>
    <row r="253">
      <c r="H253" s="219"/>
    </row>
    <row r="254">
      <c r="H254" s="219"/>
    </row>
    <row r="255">
      <c r="H255" s="219"/>
    </row>
    <row r="256">
      <c r="H256" s="219"/>
    </row>
    <row r="257">
      <c r="H257" s="219"/>
    </row>
    <row r="258">
      <c r="H258" s="219"/>
    </row>
    <row r="259">
      <c r="H259" s="219"/>
    </row>
    <row r="260">
      <c r="H260" s="219"/>
    </row>
    <row r="261">
      <c r="H261" s="219"/>
    </row>
    <row r="262">
      <c r="H262" s="219"/>
    </row>
    <row r="263">
      <c r="H263" s="219"/>
    </row>
    <row r="264">
      <c r="H264" s="219"/>
    </row>
    <row r="265">
      <c r="H265" s="219"/>
    </row>
    <row r="266">
      <c r="H266" s="219"/>
    </row>
    <row r="267">
      <c r="H267" s="219"/>
    </row>
    <row r="268">
      <c r="H268" s="219"/>
    </row>
    <row r="269">
      <c r="H269" s="219"/>
    </row>
    <row r="270">
      <c r="H270" s="219"/>
    </row>
    <row r="271">
      <c r="H271" s="219"/>
    </row>
    <row r="272">
      <c r="H272" s="219"/>
    </row>
    <row r="273">
      <c r="H273" s="219"/>
    </row>
    <row r="274">
      <c r="H274" s="219"/>
    </row>
    <row r="275">
      <c r="H275" s="219"/>
    </row>
    <row r="276">
      <c r="H276" s="219"/>
    </row>
    <row r="277">
      <c r="H277" s="219"/>
    </row>
    <row r="278">
      <c r="H278" s="219"/>
    </row>
    <row r="279">
      <c r="H279" s="219"/>
    </row>
    <row r="280">
      <c r="H280" s="219"/>
    </row>
    <row r="281">
      <c r="H281" s="219"/>
    </row>
    <row r="282">
      <c r="H282" s="219"/>
    </row>
    <row r="283">
      <c r="H283" s="219"/>
    </row>
    <row r="284">
      <c r="H284" s="219"/>
    </row>
    <row r="285">
      <c r="H285" s="219"/>
    </row>
    <row r="286">
      <c r="H286" s="219"/>
    </row>
    <row r="287">
      <c r="H287" s="219"/>
    </row>
    <row r="288">
      <c r="H288" s="219"/>
    </row>
    <row r="289">
      <c r="H289" s="219"/>
    </row>
    <row r="290">
      <c r="H290" s="219"/>
    </row>
    <row r="291">
      <c r="H291" s="219"/>
    </row>
    <row r="292">
      <c r="H292" s="219"/>
    </row>
    <row r="293">
      <c r="H293" s="219"/>
    </row>
    <row r="294">
      <c r="H294" s="219"/>
    </row>
    <row r="295">
      <c r="H295" s="219"/>
    </row>
    <row r="296">
      <c r="H296" s="219"/>
    </row>
    <row r="297">
      <c r="H297" s="219"/>
    </row>
    <row r="298">
      <c r="H298" s="219"/>
    </row>
    <row r="299">
      <c r="H299" s="219"/>
    </row>
    <row r="300">
      <c r="H300" s="219"/>
    </row>
    <row r="301">
      <c r="H301" s="219"/>
    </row>
    <row r="302">
      <c r="H302" s="219"/>
    </row>
    <row r="303">
      <c r="H303" s="219"/>
    </row>
    <row r="304">
      <c r="H304" s="219"/>
    </row>
    <row r="305">
      <c r="H305" s="219"/>
    </row>
    <row r="306">
      <c r="H306" s="219"/>
    </row>
    <row r="307">
      <c r="H307" s="219"/>
    </row>
    <row r="308">
      <c r="H308" s="219"/>
    </row>
    <row r="309">
      <c r="H309" s="219"/>
    </row>
    <row r="310">
      <c r="H310" s="219"/>
    </row>
    <row r="311">
      <c r="H311" s="219"/>
    </row>
    <row r="312">
      <c r="H312" s="219"/>
    </row>
    <row r="313">
      <c r="H313" s="219"/>
    </row>
    <row r="314">
      <c r="H314" s="219"/>
    </row>
    <row r="315">
      <c r="H315" s="219"/>
    </row>
    <row r="316">
      <c r="H316" s="219"/>
    </row>
    <row r="317">
      <c r="H317" s="219"/>
    </row>
    <row r="318">
      <c r="H318" s="219"/>
    </row>
    <row r="319">
      <c r="H319" s="219"/>
    </row>
    <row r="320">
      <c r="H320" s="219"/>
    </row>
    <row r="321">
      <c r="H321" s="219"/>
    </row>
    <row r="322">
      <c r="H322" s="219"/>
    </row>
    <row r="323">
      <c r="H323" s="219"/>
    </row>
    <row r="324">
      <c r="H324" s="219"/>
    </row>
    <row r="325">
      <c r="H325" s="219"/>
    </row>
    <row r="326">
      <c r="H326" s="219"/>
    </row>
    <row r="327">
      <c r="H327" s="219"/>
    </row>
    <row r="328">
      <c r="H328" s="219"/>
    </row>
    <row r="329">
      <c r="H329" s="219"/>
    </row>
    <row r="330">
      <c r="H330" s="219"/>
    </row>
    <row r="331">
      <c r="H331" s="219"/>
    </row>
    <row r="332">
      <c r="H332" s="219"/>
    </row>
    <row r="333">
      <c r="H333" s="219"/>
    </row>
    <row r="334">
      <c r="H334" s="219"/>
    </row>
    <row r="335">
      <c r="H335" s="219"/>
    </row>
    <row r="336">
      <c r="H336" s="219"/>
    </row>
    <row r="337">
      <c r="H337" s="219"/>
    </row>
    <row r="338">
      <c r="H338" s="219"/>
    </row>
    <row r="339">
      <c r="H339" s="219"/>
    </row>
    <row r="340">
      <c r="H340" s="219"/>
    </row>
    <row r="341">
      <c r="H341" s="219"/>
    </row>
    <row r="342">
      <c r="H342" s="219"/>
    </row>
    <row r="343">
      <c r="H343" s="219"/>
    </row>
    <row r="344">
      <c r="H344" s="219"/>
    </row>
    <row r="345">
      <c r="H345" s="219"/>
    </row>
    <row r="346">
      <c r="H346" s="219"/>
    </row>
    <row r="347">
      <c r="H347" s="219"/>
    </row>
    <row r="348">
      <c r="H348" s="219"/>
    </row>
    <row r="349">
      <c r="H349" s="219"/>
    </row>
    <row r="350">
      <c r="H350" s="219"/>
    </row>
    <row r="351">
      <c r="H351" s="219"/>
    </row>
    <row r="352">
      <c r="H352" s="219"/>
    </row>
    <row r="353">
      <c r="H353" s="219"/>
    </row>
    <row r="354">
      <c r="H354" s="219"/>
    </row>
    <row r="355">
      <c r="H355" s="219"/>
    </row>
    <row r="356">
      <c r="H356" s="219"/>
    </row>
    <row r="357">
      <c r="H357" s="219"/>
    </row>
    <row r="358">
      <c r="H358" s="219"/>
    </row>
    <row r="359">
      <c r="H359" s="219"/>
    </row>
    <row r="360">
      <c r="H360" s="219"/>
    </row>
    <row r="361">
      <c r="H361" s="219"/>
    </row>
    <row r="362">
      <c r="H362" s="219"/>
    </row>
    <row r="363">
      <c r="H363" s="219"/>
    </row>
    <row r="364">
      <c r="H364" s="219"/>
    </row>
    <row r="365">
      <c r="H365" s="219"/>
    </row>
    <row r="366">
      <c r="H366" s="219"/>
    </row>
    <row r="367">
      <c r="H367" s="219"/>
    </row>
    <row r="368">
      <c r="H368" s="219"/>
    </row>
    <row r="369">
      <c r="H369" s="219"/>
    </row>
    <row r="370">
      <c r="H370" s="219"/>
    </row>
    <row r="371">
      <c r="H371" s="219"/>
    </row>
    <row r="372">
      <c r="H372" s="219"/>
    </row>
    <row r="373">
      <c r="H373" s="219"/>
    </row>
    <row r="374">
      <c r="H374" s="219"/>
    </row>
    <row r="375">
      <c r="H375" s="219"/>
    </row>
    <row r="376">
      <c r="H376" s="219"/>
    </row>
    <row r="377">
      <c r="H377" s="219"/>
    </row>
    <row r="378">
      <c r="H378" s="219"/>
    </row>
    <row r="379">
      <c r="H379" s="219"/>
    </row>
    <row r="380">
      <c r="H380" s="219"/>
    </row>
    <row r="381">
      <c r="H381" s="219"/>
    </row>
    <row r="382">
      <c r="H382" s="219"/>
    </row>
    <row r="383">
      <c r="H383" s="219"/>
    </row>
    <row r="384">
      <c r="H384" s="219"/>
    </row>
    <row r="385">
      <c r="H385" s="219"/>
    </row>
    <row r="386">
      <c r="H386" s="219"/>
    </row>
    <row r="387">
      <c r="H387" s="219"/>
    </row>
    <row r="388">
      <c r="H388" s="219"/>
    </row>
    <row r="389">
      <c r="H389" s="219"/>
    </row>
    <row r="390">
      <c r="H390" s="219"/>
    </row>
    <row r="391">
      <c r="H391" s="219"/>
    </row>
    <row r="392">
      <c r="H392" s="219"/>
    </row>
    <row r="393">
      <c r="H393" s="219"/>
    </row>
    <row r="394">
      <c r="H394" s="219"/>
    </row>
    <row r="395">
      <c r="H395" s="219"/>
    </row>
    <row r="396">
      <c r="H396" s="219"/>
    </row>
    <row r="397">
      <c r="H397" s="219"/>
    </row>
    <row r="398">
      <c r="H398" s="219"/>
    </row>
    <row r="399">
      <c r="H399" s="219"/>
    </row>
    <row r="400">
      <c r="H400" s="219"/>
    </row>
    <row r="401">
      <c r="H401" s="219"/>
    </row>
    <row r="402">
      <c r="H402" s="219"/>
    </row>
    <row r="403">
      <c r="H403" s="219"/>
    </row>
    <row r="404">
      <c r="H404" s="219"/>
    </row>
    <row r="405">
      <c r="H405" s="219"/>
    </row>
    <row r="406">
      <c r="H406" s="219"/>
    </row>
    <row r="407">
      <c r="H407" s="219"/>
    </row>
    <row r="408">
      <c r="H408" s="219"/>
    </row>
    <row r="409">
      <c r="H409" s="219"/>
    </row>
    <row r="410">
      <c r="H410" s="219"/>
    </row>
    <row r="411">
      <c r="H411" s="219"/>
    </row>
    <row r="412">
      <c r="H412" s="219"/>
    </row>
    <row r="413">
      <c r="H413" s="219"/>
    </row>
    <row r="414">
      <c r="H414" s="219"/>
    </row>
    <row r="415">
      <c r="H415" s="219"/>
    </row>
    <row r="416">
      <c r="H416" s="219"/>
    </row>
    <row r="417">
      <c r="H417" s="219"/>
    </row>
    <row r="418">
      <c r="H418" s="219"/>
    </row>
    <row r="419">
      <c r="H419" s="219"/>
    </row>
    <row r="420">
      <c r="H420" s="219"/>
    </row>
    <row r="421">
      <c r="H421" s="219"/>
    </row>
    <row r="422">
      <c r="H422" s="219"/>
    </row>
    <row r="423">
      <c r="H423" s="219"/>
    </row>
    <row r="424">
      <c r="H424" s="219"/>
    </row>
    <row r="425">
      <c r="H425" s="219"/>
    </row>
    <row r="426">
      <c r="H426" s="219"/>
    </row>
    <row r="427">
      <c r="H427" s="219"/>
    </row>
    <row r="428">
      <c r="H428" s="219"/>
    </row>
    <row r="429">
      <c r="H429" s="219"/>
    </row>
    <row r="430">
      <c r="H430" s="219"/>
    </row>
    <row r="431">
      <c r="H431" s="219"/>
    </row>
    <row r="432">
      <c r="H432" s="219"/>
    </row>
    <row r="433">
      <c r="H433" s="219"/>
    </row>
    <row r="434">
      <c r="H434" s="219"/>
    </row>
    <row r="435">
      <c r="H435" s="219"/>
    </row>
    <row r="436">
      <c r="H436" s="219"/>
    </row>
    <row r="437">
      <c r="H437" s="219"/>
    </row>
    <row r="438">
      <c r="H438" s="219"/>
    </row>
    <row r="439">
      <c r="H439" s="219"/>
    </row>
    <row r="440">
      <c r="H440" s="219"/>
    </row>
    <row r="441">
      <c r="H441" s="219"/>
    </row>
    <row r="442">
      <c r="H442" s="219"/>
    </row>
    <row r="443">
      <c r="H443" s="219"/>
    </row>
    <row r="444">
      <c r="H444" s="219"/>
    </row>
    <row r="445">
      <c r="H445" s="219"/>
    </row>
    <row r="446">
      <c r="H446" s="219"/>
    </row>
    <row r="447">
      <c r="H447" s="219"/>
    </row>
    <row r="448">
      <c r="H448" s="219"/>
    </row>
    <row r="449">
      <c r="H449" s="219"/>
    </row>
    <row r="450">
      <c r="H450" s="219"/>
    </row>
    <row r="451">
      <c r="H451" s="219"/>
    </row>
    <row r="452">
      <c r="H452" s="219"/>
    </row>
    <row r="453">
      <c r="H453" s="219"/>
    </row>
    <row r="454">
      <c r="H454" s="219"/>
    </row>
    <row r="455">
      <c r="H455" s="219"/>
    </row>
    <row r="456">
      <c r="H456" s="219"/>
    </row>
    <row r="457">
      <c r="H457" s="219"/>
    </row>
    <row r="458">
      <c r="H458" s="219"/>
    </row>
    <row r="459">
      <c r="H459" s="219"/>
    </row>
    <row r="460">
      <c r="H460" s="219"/>
    </row>
    <row r="461">
      <c r="H461" s="219"/>
    </row>
    <row r="462">
      <c r="H462" s="219"/>
    </row>
    <row r="463">
      <c r="H463" s="219"/>
    </row>
    <row r="464">
      <c r="H464" s="219"/>
    </row>
    <row r="465">
      <c r="H465" s="219"/>
    </row>
    <row r="466">
      <c r="H466" s="219"/>
    </row>
    <row r="467">
      <c r="H467" s="219"/>
    </row>
    <row r="468">
      <c r="H468" s="219"/>
    </row>
    <row r="469">
      <c r="H469" s="219"/>
    </row>
    <row r="470">
      <c r="H470" s="219"/>
    </row>
    <row r="471">
      <c r="H471" s="219"/>
    </row>
    <row r="472">
      <c r="H472" s="219"/>
    </row>
    <row r="473">
      <c r="H473" s="219"/>
    </row>
    <row r="474">
      <c r="H474" s="219"/>
    </row>
    <row r="475">
      <c r="H475" s="219"/>
    </row>
    <row r="476">
      <c r="H476" s="219"/>
    </row>
    <row r="477">
      <c r="H477" s="219"/>
    </row>
    <row r="478">
      <c r="H478" s="219"/>
    </row>
    <row r="479">
      <c r="H479" s="219"/>
    </row>
    <row r="480">
      <c r="H480" s="219"/>
    </row>
    <row r="481">
      <c r="H481" s="219"/>
    </row>
    <row r="482">
      <c r="H482" s="219"/>
    </row>
    <row r="483">
      <c r="H483" s="219"/>
    </row>
    <row r="484">
      <c r="H484" s="219"/>
    </row>
    <row r="485">
      <c r="H485" s="219"/>
    </row>
    <row r="486">
      <c r="H486" s="219"/>
    </row>
    <row r="487">
      <c r="H487" s="219"/>
    </row>
    <row r="488">
      <c r="H488" s="219"/>
    </row>
    <row r="489">
      <c r="H489" s="219"/>
    </row>
    <row r="490">
      <c r="H490" s="219"/>
    </row>
    <row r="491">
      <c r="H491" s="219"/>
    </row>
    <row r="492">
      <c r="H492" s="219"/>
    </row>
    <row r="493">
      <c r="H493" s="219"/>
    </row>
    <row r="494">
      <c r="H494" s="219"/>
    </row>
    <row r="495">
      <c r="H495" s="219"/>
    </row>
    <row r="496">
      <c r="H496" s="219"/>
    </row>
    <row r="497">
      <c r="H497" s="219"/>
    </row>
    <row r="498">
      <c r="H498" s="219"/>
    </row>
    <row r="499">
      <c r="H499" s="219"/>
    </row>
    <row r="500">
      <c r="H500" s="219"/>
    </row>
    <row r="501">
      <c r="H501" s="219"/>
    </row>
    <row r="502">
      <c r="H502" s="219"/>
    </row>
    <row r="503">
      <c r="H503" s="219"/>
    </row>
    <row r="504">
      <c r="H504" s="219"/>
    </row>
    <row r="505">
      <c r="H505" s="219"/>
    </row>
    <row r="506">
      <c r="H506" s="219"/>
    </row>
    <row r="507">
      <c r="H507" s="219"/>
    </row>
    <row r="508">
      <c r="H508" s="219"/>
    </row>
    <row r="509">
      <c r="H509" s="219"/>
    </row>
    <row r="510">
      <c r="H510" s="219"/>
    </row>
    <row r="511">
      <c r="H511" s="219"/>
    </row>
    <row r="512">
      <c r="H512" s="219"/>
    </row>
    <row r="513">
      <c r="H513" s="219"/>
    </row>
    <row r="514">
      <c r="H514" s="219"/>
    </row>
    <row r="515">
      <c r="H515" s="219"/>
    </row>
    <row r="516">
      <c r="H516" s="219"/>
    </row>
    <row r="517">
      <c r="H517" s="219"/>
    </row>
    <row r="518">
      <c r="H518" s="219"/>
    </row>
    <row r="519">
      <c r="H519" s="219"/>
    </row>
    <row r="520">
      <c r="H520" s="219"/>
    </row>
    <row r="521">
      <c r="H521" s="219"/>
    </row>
    <row r="522">
      <c r="H522" s="219"/>
    </row>
    <row r="523">
      <c r="H523" s="219"/>
    </row>
    <row r="524">
      <c r="H524" s="219"/>
    </row>
    <row r="525">
      <c r="H525" s="219"/>
    </row>
    <row r="526">
      <c r="H526" s="219"/>
    </row>
    <row r="527">
      <c r="H527" s="219"/>
    </row>
    <row r="528">
      <c r="H528" s="219"/>
    </row>
    <row r="529">
      <c r="H529" s="219"/>
    </row>
    <row r="530">
      <c r="H530" s="219"/>
    </row>
    <row r="531">
      <c r="H531" s="219"/>
    </row>
    <row r="532">
      <c r="H532" s="219"/>
    </row>
    <row r="533">
      <c r="H533" s="219"/>
    </row>
    <row r="534">
      <c r="H534" s="219"/>
    </row>
    <row r="535">
      <c r="H535" s="219"/>
    </row>
    <row r="536">
      <c r="H536" s="219"/>
    </row>
    <row r="537">
      <c r="H537" s="219"/>
    </row>
    <row r="538">
      <c r="H538" s="219"/>
    </row>
    <row r="539">
      <c r="H539" s="219"/>
    </row>
    <row r="540">
      <c r="H540" s="219"/>
    </row>
    <row r="541">
      <c r="H541" s="219"/>
    </row>
    <row r="542">
      <c r="H542" s="219"/>
    </row>
    <row r="543">
      <c r="H543" s="219"/>
    </row>
    <row r="544">
      <c r="H544" s="219"/>
    </row>
    <row r="545">
      <c r="H545" s="219"/>
    </row>
    <row r="546">
      <c r="H546" s="219"/>
    </row>
    <row r="547">
      <c r="H547" s="219"/>
    </row>
    <row r="548">
      <c r="H548" s="219"/>
    </row>
    <row r="549">
      <c r="H549" s="219"/>
    </row>
    <row r="550">
      <c r="H550" s="219"/>
    </row>
    <row r="551">
      <c r="H551" s="219"/>
    </row>
    <row r="552">
      <c r="H552" s="219"/>
    </row>
    <row r="553">
      <c r="H553" s="219"/>
    </row>
    <row r="554">
      <c r="H554" s="219"/>
    </row>
    <row r="555">
      <c r="H555" s="219"/>
    </row>
    <row r="556">
      <c r="H556" s="219"/>
    </row>
    <row r="557">
      <c r="H557" s="219"/>
    </row>
    <row r="558">
      <c r="H558" s="219"/>
    </row>
    <row r="559">
      <c r="H559" s="219"/>
    </row>
    <row r="560">
      <c r="H560" s="219"/>
    </row>
    <row r="561">
      <c r="H561" s="219"/>
    </row>
    <row r="562">
      <c r="H562" s="219"/>
    </row>
    <row r="563">
      <c r="H563" s="219"/>
    </row>
    <row r="564">
      <c r="H564" s="219"/>
    </row>
    <row r="565">
      <c r="H565" s="219"/>
    </row>
    <row r="566">
      <c r="H566" s="219"/>
    </row>
    <row r="567">
      <c r="H567" s="219"/>
    </row>
    <row r="568">
      <c r="H568" s="219"/>
    </row>
    <row r="569">
      <c r="H569" s="219"/>
    </row>
    <row r="570">
      <c r="H570" s="219"/>
    </row>
    <row r="571">
      <c r="H571" s="219"/>
    </row>
    <row r="572">
      <c r="H572" s="219"/>
    </row>
    <row r="573">
      <c r="H573" s="219"/>
    </row>
    <row r="574">
      <c r="H574" s="219"/>
    </row>
    <row r="575">
      <c r="H575" s="219"/>
    </row>
    <row r="576">
      <c r="H576" s="219"/>
    </row>
    <row r="577">
      <c r="H577" s="219"/>
    </row>
    <row r="578">
      <c r="H578" s="219"/>
    </row>
    <row r="579">
      <c r="H579" s="219"/>
    </row>
    <row r="580">
      <c r="H580" s="219"/>
    </row>
    <row r="581">
      <c r="H581" s="219"/>
    </row>
    <row r="582">
      <c r="H582" s="219"/>
    </row>
    <row r="583">
      <c r="H583" s="219"/>
    </row>
    <row r="584">
      <c r="H584" s="219"/>
    </row>
    <row r="585">
      <c r="H585" s="219"/>
    </row>
    <row r="586">
      <c r="H586" s="219"/>
    </row>
    <row r="587">
      <c r="H587" s="219"/>
    </row>
    <row r="588">
      <c r="H588" s="219"/>
    </row>
    <row r="589">
      <c r="H589" s="219"/>
    </row>
    <row r="590">
      <c r="H590" s="219"/>
    </row>
    <row r="591">
      <c r="H591" s="219"/>
    </row>
    <row r="592">
      <c r="H592" s="219"/>
    </row>
    <row r="593">
      <c r="H593" s="219"/>
    </row>
    <row r="594">
      <c r="H594" s="219"/>
    </row>
    <row r="595">
      <c r="H595" s="219"/>
    </row>
    <row r="596">
      <c r="H596" s="219"/>
    </row>
    <row r="597">
      <c r="H597" s="219"/>
    </row>
    <row r="598">
      <c r="H598" s="219"/>
    </row>
    <row r="599">
      <c r="H599" s="219"/>
    </row>
    <row r="600">
      <c r="H600" s="219"/>
    </row>
    <row r="601">
      <c r="H601" s="219"/>
    </row>
    <row r="602">
      <c r="H602" s="219"/>
    </row>
    <row r="603">
      <c r="H603" s="219"/>
    </row>
    <row r="604">
      <c r="H604" s="219"/>
    </row>
    <row r="605">
      <c r="H605" s="219"/>
    </row>
    <row r="606">
      <c r="H606" s="219"/>
    </row>
    <row r="607">
      <c r="H607" s="219"/>
    </row>
    <row r="608">
      <c r="H608" s="219"/>
    </row>
    <row r="609">
      <c r="H609" s="219"/>
    </row>
    <row r="610">
      <c r="H610" s="219"/>
    </row>
    <row r="611">
      <c r="H611" s="219"/>
    </row>
    <row r="612">
      <c r="H612" s="219"/>
    </row>
    <row r="613">
      <c r="H613" s="219"/>
    </row>
    <row r="614">
      <c r="H614" s="219"/>
    </row>
    <row r="615">
      <c r="H615" s="219"/>
    </row>
    <row r="616">
      <c r="H616" s="219"/>
    </row>
    <row r="617">
      <c r="H617" s="219"/>
    </row>
    <row r="618">
      <c r="H618" s="219"/>
    </row>
    <row r="619">
      <c r="H619" s="219"/>
    </row>
    <row r="620">
      <c r="H620" s="219"/>
    </row>
    <row r="621">
      <c r="H621" s="219"/>
    </row>
    <row r="622">
      <c r="H622" s="219"/>
    </row>
    <row r="623">
      <c r="H623" s="219"/>
    </row>
    <row r="624">
      <c r="H624" s="219"/>
    </row>
    <row r="625">
      <c r="H625" s="219"/>
    </row>
    <row r="626">
      <c r="H626" s="219"/>
    </row>
    <row r="627">
      <c r="H627" s="219"/>
    </row>
    <row r="628">
      <c r="H628" s="219"/>
    </row>
    <row r="629">
      <c r="H629" s="219"/>
    </row>
    <row r="630">
      <c r="H630" s="219"/>
    </row>
    <row r="631">
      <c r="H631" s="219"/>
    </row>
    <row r="632">
      <c r="H632" s="219"/>
    </row>
    <row r="633">
      <c r="H633" s="219"/>
    </row>
    <row r="634">
      <c r="H634" s="219"/>
    </row>
    <row r="635">
      <c r="H635" s="219"/>
    </row>
    <row r="636">
      <c r="H636" s="219"/>
    </row>
    <row r="637">
      <c r="H637" s="219"/>
    </row>
    <row r="638">
      <c r="H638" s="219"/>
    </row>
    <row r="639">
      <c r="H639" s="219"/>
    </row>
    <row r="640">
      <c r="H640" s="219"/>
    </row>
    <row r="641">
      <c r="H641" s="219"/>
    </row>
    <row r="642">
      <c r="H642" s="219"/>
    </row>
    <row r="643">
      <c r="H643" s="219"/>
    </row>
    <row r="644">
      <c r="H644" s="219"/>
    </row>
    <row r="645">
      <c r="H645" s="219"/>
    </row>
    <row r="646">
      <c r="H646" s="219"/>
    </row>
    <row r="647">
      <c r="H647" s="219"/>
    </row>
    <row r="648">
      <c r="H648" s="219"/>
    </row>
    <row r="649">
      <c r="H649" s="219"/>
    </row>
    <row r="650">
      <c r="H650" s="219"/>
    </row>
    <row r="651">
      <c r="H651" s="219"/>
    </row>
    <row r="652">
      <c r="H652" s="219"/>
    </row>
    <row r="653">
      <c r="H653" s="219"/>
    </row>
    <row r="654">
      <c r="H654" s="219"/>
    </row>
    <row r="655">
      <c r="H655" s="219"/>
    </row>
    <row r="656">
      <c r="H656" s="219"/>
    </row>
    <row r="657">
      <c r="H657" s="219"/>
    </row>
    <row r="658">
      <c r="H658" s="219"/>
    </row>
    <row r="659">
      <c r="H659" s="219"/>
    </row>
    <row r="660">
      <c r="H660" s="219"/>
    </row>
    <row r="661">
      <c r="H661" s="219"/>
    </row>
    <row r="662">
      <c r="H662" s="219"/>
    </row>
    <row r="663">
      <c r="H663" s="219"/>
    </row>
    <row r="664">
      <c r="H664" s="219"/>
    </row>
    <row r="665">
      <c r="H665" s="219"/>
    </row>
    <row r="666">
      <c r="H666" s="219"/>
    </row>
    <row r="667">
      <c r="H667" s="219"/>
    </row>
    <row r="668">
      <c r="H668" s="219"/>
    </row>
    <row r="669">
      <c r="H669" s="219"/>
    </row>
    <row r="670">
      <c r="H670" s="219"/>
    </row>
    <row r="671">
      <c r="H671" s="219"/>
    </row>
    <row r="672">
      <c r="H672" s="219"/>
    </row>
    <row r="673">
      <c r="H673" s="219"/>
    </row>
    <row r="674">
      <c r="H674" s="219"/>
    </row>
    <row r="675">
      <c r="H675" s="219"/>
    </row>
    <row r="676">
      <c r="H676" s="219"/>
    </row>
    <row r="677">
      <c r="H677" s="219"/>
    </row>
    <row r="678">
      <c r="H678" s="219"/>
    </row>
    <row r="679">
      <c r="H679" s="219"/>
    </row>
    <row r="680">
      <c r="H680" s="219"/>
    </row>
    <row r="681">
      <c r="H681" s="219"/>
    </row>
    <row r="682">
      <c r="H682" s="219"/>
    </row>
    <row r="683">
      <c r="H683" s="219"/>
    </row>
    <row r="684">
      <c r="H684" s="219"/>
    </row>
    <row r="685">
      <c r="H685" s="219"/>
    </row>
    <row r="686">
      <c r="H686" s="219"/>
    </row>
    <row r="687">
      <c r="H687" s="219"/>
    </row>
    <row r="688">
      <c r="H688" s="219"/>
    </row>
    <row r="689">
      <c r="H689" s="219"/>
    </row>
    <row r="690">
      <c r="H690" s="219"/>
    </row>
    <row r="691">
      <c r="H691" s="219"/>
    </row>
    <row r="692">
      <c r="H692" s="219"/>
    </row>
    <row r="693">
      <c r="H693" s="219"/>
    </row>
    <row r="694">
      <c r="H694" s="219"/>
    </row>
    <row r="695">
      <c r="H695" s="219"/>
    </row>
    <row r="696">
      <c r="H696" s="219"/>
    </row>
    <row r="697">
      <c r="H697" s="219"/>
    </row>
    <row r="698">
      <c r="H698" s="219"/>
    </row>
    <row r="699">
      <c r="H699" s="219"/>
    </row>
    <row r="700">
      <c r="H700" s="219"/>
    </row>
    <row r="701">
      <c r="H701" s="219"/>
    </row>
    <row r="702">
      <c r="H702" s="219"/>
    </row>
    <row r="703">
      <c r="H703" s="219"/>
    </row>
    <row r="704">
      <c r="H704" s="219"/>
    </row>
    <row r="705">
      <c r="H705" s="219"/>
    </row>
    <row r="706">
      <c r="H706" s="219"/>
    </row>
    <row r="707">
      <c r="H707" s="219"/>
    </row>
    <row r="708">
      <c r="H708" s="219"/>
    </row>
    <row r="709">
      <c r="H709" s="219"/>
    </row>
    <row r="710">
      <c r="H710" s="219"/>
    </row>
    <row r="711">
      <c r="H711" s="219"/>
    </row>
    <row r="712">
      <c r="H712" s="219"/>
    </row>
    <row r="713">
      <c r="H713" s="219"/>
    </row>
    <row r="714">
      <c r="H714" s="219"/>
    </row>
    <row r="715">
      <c r="H715" s="219"/>
    </row>
    <row r="716">
      <c r="H716" s="219"/>
    </row>
    <row r="717">
      <c r="H717" s="219"/>
    </row>
    <row r="718">
      <c r="H718" s="219"/>
    </row>
    <row r="719">
      <c r="H719" s="219"/>
    </row>
    <row r="720">
      <c r="H720" s="219"/>
    </row>
    <row r="721">
      <c r="H721" s="219"/>
    </row>
    <row r="722">
      <c r="H722" s="219"/>
    </row>
    <row r="723">
      <c r="H723" s="219"/>
    </row>
    <row r="724">
      <c r="H724" s="219"/>
    </row>
    <row r="725">
      <c r="H725" s="219"/>
    </row>
    <row r="726">
      <c r="H726" s="219"/>
    </row>
    <row r="727">
      <c r="H727" s="219"/>
    </row>
    <row r="728">
      <c r="H728" s="219"/>
    </row>
    <row r="729">
      <c r="H729" s="219"/>
    </row>
    <row r="730">
      <c r="H730" s="219"/>
    </row>
    <row r="731">
      <c r="H731" s="219"/>
    </row>
    <row r="732">
      <c r="H732" s="219"/>
    </row>
    <row r="733">
      <c r="H733" s="219"/>
    </row>
    <row r="734">
      <c r="H734" s="219"/>
    </row>
    <row r="735">
      <c r="H735" s="219"/>
    </row>
    <row r="736">
      <c r="H736" s="219"/>
    </row>
    <row r="737">
      <c r="H737" s="219"/>
    </row>
    <row r="738">
      <c r="H738" s="219"/>
    </row>
    <row r="739">
      <c r="H739" s="219"/>
    </row>
    <row r="740">
      <c r="H740" s="219"/>
    </row>
    <row r="741">
      <c r="H741" s="219"/>
    </row>
    <row r="742">
      <c r="H742" s="219"/>
    </row>
    <row r="743">
      <c r="H743" s="219"/>
    </row>
    <row r="744">
      <c r="H744" s="219"/>
    </row>
    <row r="745">
      <c r="H745" s="219"/>
    </row>
    <row r="746">
      <c r="H746" s="219"/>
    </row>
    <row r="747">
      <c r="H747" s="219"/>
    </row>
    <row r="748">
      <c r="H748" s="219"/>
    </row>
    <row r="749">
      <c r="H749" s="219"/>
    </row>
    <row r="750">
      <c r="H750" s="219"/>
    </row>
    <row r="751">
      <c r="H751" s="219"/>
    </row>
    <row r="752">
      <c r="H752" s="219"/>
    </row>
    <row r="753">
      <c r="H753" s="219"/>
    </row>
    <row r="754">
      <c r="H754" s="219"/>
    </row>
    <row r="755">
      <c r="H755" s="219"/>
    </row>
    <row r="756">
      <c r="H756" s="219"/>
    </row>
    <row r="757">
      <c r="H757" s="219"/>
    </row>
    <row r="758">
      <c r="H758" s="219"/>
    </row>
    <row r="759">
      <c r="H759" s="219"/>
    </row>
    <row r="760">
      <c r="H760" s="219"/>
    </row>
    <row r="761">
      <c r="H761" s="219"/>
    </row>
    <row r="762">
      <c r="H762" s="219"/>
    </row>
    <row r="763">
      <c r="H763" s="219"/>
    </row>
    <row r="764">
      <c r="H764" s="219"/>
    </row>
    <row r="765">
      <c r="H765" s="219"/>
    </row>
    <row r="766">
      <c r="H766" s="219"/>
    </row>
    <row r="767">
      <c r="H767" s="219"/>
    </row>
    <row r="768">
      <c r="H768" s="219"/>
    </row>
    <row r="769">
      <c r="H769" s="219"/>
    </row>
    <row r="770">
      <c r="H770" s="219"/>
    </row>
    <row r="771">
      <c r="H771" s="219"/>
    </row>
    <row r="772">
      <c r="H772" s="219"/>
    </row>
    <row r="773">
      <c r="H773" s="219"/>
    </row>
    <row r="774">
      <c r="H774" s="219"/>
    </row>
    <row r="775">
      <c r="H775" s="219"/>
    </row>
    <row r="776">
      <c r="H776" s="219"/>
    </row>
    <row r="777">
      <c r="H777" s="219"/>
    </row>
    <row r="778">
      <c r="H778" s="219"/>
    </row>
    <row r="779">
      <c r="H779" s="219"/>
    </row>
    <row r="780">
      <c r="H780" s="219"/>
    </row>
    <row r="781">
      <c r="H781" s="219"/>
    </row>
    <row r="782">
      <c r="H782" s="219"/>
    </row>
    <row r="783">
      <c r="H783" s="219"/>
    </row>
    <row r="784">
      <c r="H784" s="219"/>
    </row>
    <row r="785">
      <c r="H785" s="219"/>
    </row>
    <row r="786">
      <c r="H786" s="219"/>
    </row>
    <row r="787">
      <c r="H787" s="219"/>
    </row>
    <row r="788">
      <c r="H788" s="219"/>
    </row>
    <row r="789">
      <c r="H789" s="219"/>
    </row>
    <row r="790">
      <c r="H790" s="219"/>
    </row>
    <row r="791">
      <c r="H791" s="219"/>
    </row>
    <row r="792">
      <c r="H792" s="219"/>
    </row>
    <row r="793">
      <c r="H793" s="219"/>
    </row>
    <row r="794">
      <c r="H794" s="219"/>
    </row>
    <row r="795">
      <c r="H795" s="219"/>
    </row>
    <row r="796">
      <c r="H796" s="219"/>
    </row>
    <row r="797">
      <c r="H797" s="219"/>
    </row>
    <row r="798">
      <c r="H798" s="219"/>
    </row>
    <row r="799">
      <c r="H799" s="219"/>
    </row>
    <row r="800">
      <c r="H800" s="219"/>
    </row>
    <row r="801">
      <c r="H801" s="219"/>
    </row>
    <row r="802">
      <c r="H802" s="219"/>
    </row>
    <row r="803">
      <c r="H803" s="219"/>
    </row>
    <row r="804">
      <c r="H804" s="219"/>
    </row>
    <row r="805">
      <c r="H805" s="219"/>
    </row>
    <row r="806">
      <c r="H806" s="219"/>
    </row>
    <row r="807">
      <c r="H807" s="219"/>
    </row>
    <row r="808">
      <c r="H808" s="219"/>
    </row>
    <row r="809">
      <c r="H809" s="219"/>
    </row>
    <row r="810">
      <c r="H810" s="219"/>
    </row>
    <row r="811">
      <c r="H811" s="219"/>
    </row>
    <row r="812">
      <c r="H812" s="219"/>
    </row>
    <row r="813">
      <c r="H813" s="219"/>
    </row>
    <row r="814">
      <c r="H814" s="219"/>
    </row>
    <row r="815">
      <c r="H815" s="219"/>
    </row>
    <row r="816">
      <c r="H816" s="219"/>
    </row>
    <row r="817">
      <c r="H817" s="219"/>
    </row>
    <row r="818">
      <c r="H818" s="219"/>
    </row>
    <row r="819">
      <c r="H819" s="219"/>
    </row>
    <row r="820">
      <c r="H820" s="219"/>
    </row>
    <row r="821">
      <c r="H821" s="219"/>
    </row>
    <row r="822">
      <c r="H822" s="219"/>
    </row>
    <row r="823">
      <c r="H823" s="219"/>
    </row>
    <row r="824">
      <c r="H824" s="219"/>
    </row>
    <row r="825">
      <c r="H825" s="219"/>
    </row>
    <row r="826">
      <c r="H826" s="219"/>
    </row>
    <row r="827">
      <c r="H827" s="219"/>
    </row>
    <row r="828">
      <c r="H828" s="219"/>
    </row>
    <row r="829">
      <c r="H829" s="219"/>
    </row>
    <row r="830">
      <c r="H830" s="219"/>
    </row>
    <row r="831">
      <c r="H831" s="219"/>
    </row>
    <row r="832">
      <c r="H832" s="219"/>
    </row>
    <row r="833">
      <c r="H833" s="219"/>
    </row>
    <row r="834">
      <c r="H834" s="219"/>
    </row>
    <row r="835">
      <c r="H835" s="219"/>
    </row>
    <row r="836">
      <c r="H836" s="219"/>
    </row>
    <row r="837">
      <c r="H837" s="219"/>
    </row>
    <row r="838">
      <c r="H838" s="219"/>
    </row>
    <row r="839">
      <c r="H839" s="219"/>
    </row>
    <row r="840">
      <c r="H840" s="219"/>
    </row>
    <row r="841">
      <c r="H841" s="219"/>
    </row>
    <row r="842">
      <c r="H842" s="219"/>
    </row>
    <row r="843">
      <c r="H843" s="219"/>
    </row>
    <row r="844">
      <c r="H844" s="219"/>
    </row>
    <row r="845">
      <c r="H845" s="219"/>
    </row>
    <row r="846">
      <c r="H846" s="219"/>
    </row>
    <row r="847">
      <c r="H847" s="219"/>
    </row>
    <row r="848">
      <c r="H848" s="219"/>
    </row>
    <row r="849">
      <c r="H849" s="219"/>
    </row>
    <row r="850">
      <c r="H850" s="219"/>
    </row>
    <row r="851">
      <c r="H851" s="219"/>
    </row>
    <row r="852">
      <c r="H852" s="219"/>
    </row>
    <row r="853">
      <c r="H853" s="219"/>
    </row>
    <row r="854">
      <c r="H854" s="219"/>
    </row>
    <row r="855">
      <c r="H855" s="219"/>
    </row>
    <row r="856">
      <c r="H856" s="219"/>
    </row>
    <row r="857">
      <c r="H857" s="219"/>
    </row>
    <row r="858">
      <c r="H858" s="219"/>
    </row>
    <row r="859">
      <c r="H859" s="219"/>
    </row>
    <row r="860">
      <c r="H860" s="219"/>
    </row>
    <row r="861">
      <c r="H861" s="219"/>
    </row>
    <row r="862">
      <c r="H862" s="219"/>
    </row>
    <row r="863">
      <c r="H863" s="219"/>
    </row>
    <row r="864">
      <c r="H864" s="219"/>
    </row>
    <row r="865">
      <c r="H865" s="219"/>
    </row>
    <row r="866">
      <c r="H866" s="219"/>
    </row>
    <row r="867">
      <c r="H867" s="219"/>
    </row>
    <row r="868">
      <c r="H868" s="219"/>
    </row>
    <row r="869">
      <c r="H869" s="219"/>
    </row>
    <row r="870">
      <c r="H870" s="219"/>
    </row>
    <row r="871">
      <c r="H871" s="219"/>
    </row>
    <row r="872">
      <c r="H872" s="219"/>
    </row>
    <row r="873">
      <c r="H873" s="219"/>
    </row>
    <row r="874">
      <c r="H874" s="219"/>
    </row>
    <row r="875">
      <c r="H875" s="219"/>
    </row>
    <row r="876">
      <c r="H876" s="219"/>
    </row>
    <row r="877">
      <c r="H877" s="219"/>
    </row>
    <row r="878">
      <c r="H878" s="219"/>
    </row>
    <row r="879">
      <c r="H879" s="219"/>
    </row>
    <row r="880">
      <c r="H880" s="219"/>
    </row>
    <row r="881">
      <c r="H881" s="219"/>
    </row>
    <row r="882">
      <c r="H882" s="219"/>
    </row>
    <row r="883">
      <c r="H883" s="219"/>
    </row>
    <row r="884">
      <c r="H884" s="219"/>
    </row>
    <row r="885">
      <c r="H885" s="219"/>
    </row>
    <row r="886">
      <c r="H886" s="219"/>
    </row>
    <row r="887">
      <c r="H887" s="219"/>
    </row>
    <row r="888">
      <c r="H888" s="219"/>
    </row>
    <row r="889">
      <c r="H889" s="219"/>
    </row>
    <row r="890">
      <c r="H890" s="219"/>
    </row>
    <row r="891">
      <c r="H891" s="219"/>
    </row>
    <row r="892">
      <c r="H892" s="219"/>
    </row>
    <row r="893">
      <c r="H893" s="219"/>
    </row>
    <row r="894">
      <c r="H894" s="219"/>
    </row>
    <row r="895">
      <c r="H895" s="219"/>
    </row>
    <row r="896">
      <c r="H896" s="219"/>
    </row>
    <row r="897">
      <c r="H897" s="219"/>
    </row>
    <row r="898">
      <c r="H898" s="219"/>
    </row>
    <row r="899">
      <c r="H899" s="219"/>
    </row>
    <row r="900">
      <c r="H900" s="219"/>
    </row>
    <row r="901">
      <c r="H901" s="219"/>
    </row>
    <row r="902">
      <c r="H902" s="219"/>
    </row>
    <row r="903">
      <c r="H903" s="219"/>
    </row>
    <row r="904">
      <c r="H904" s="219"/>
    </row>
    <row r="905">
      <c r="H905" s="219"/>
    </row>
    <row r="906">
      <c r="H906" s="219"/>
    </row>
    <row r="907">
      <c r="H907" s="219"/>
    </row>
    <row r="908">
      <c r="H908" s="219"/>
    </row>
    <row r="909">
      <c r="H909" s="219"/>
    </row>
    <row r="910">
      <c r="H910" s="219"/>
    </row>
    <row r="911">
      <c r="H911" s="219"/>
    </row>
    <row r="912">
      <c r="H912" s="219"/>
    </row>
    <row r="913">
      <c r="H913" s="219"/>
    </row>
    <row r="914">
      <c r="H914" s="219"/>
    </row>
    <row r="915">
      <c r="H915" s="219"/>
    </row>
    <row r="916">
      <c r="H916" s="219"/>
    </row>
    <row r="917">
      <c r="H917" s="219"/>
    </row>
    <row r="918">
      <c r="H918" s="219"/>
    </row>
    <row r="919">
      <c r="H919" s="219"/>
    </row>
    <row r="920">
      <c r="H920" s="219"/>
    </row>
    <row r="921">
      <c r="H921" s="219"/>
    </row>
    <row r="922">
      <c r="H922" s="219"/>
    </row>
    <row r="923">
      <c r="H923" s="219"/>
    </row>
    <row r="924">
      <c r="H924" s="219"/>
    </row>
    <row r="925">
      <c r="H925" s="219"/>
    </row>
    <row r="926">
      <c r="H926" s="219"/>
    </row>
    <row r="927">
      <c r="H927" s="219"/>
    </row>
    <row r="928">
      <c r="H928" s="219"/>
    </row>
    <row r="929">
      <c r="H929" s="219"/>
    </row>
    <row r="930">
      <c r="H930" s="219"/>
    </row>
    <row r="931">
      <c r="H931" s="219"/>
    </row>
    <row r="932">
      <c r="H932" s="219"/>
    </row>
    <row r="933">
      <c r="H933" s="219"/>
    </row>
    <row r="934">
      <c r="H934" s="219"/>
    </row>
    <row r="935">
      <c r="H935" s="219"/>
    </row>
    <row r="936">
      <c r="H936" s="219"/>
    </row>
    <row r="937">
      <c r="H937" s="219"/>
    </row>
    <row r="938">
      <c r="H938" s="219"/>
    </row>
    <row r="939">
      <c r="H939" s="219"/>
    </row>
    <row r="940">
      <c r="H940" s="219"/>
    </row>
    <row r="941">
      <c r="H941" s="219"/>
    </row>
    <row r="942">
      <c r="H942" s="219"/>
    </row>
    <row r="943">
      <c r="H943" s="219"/>
    </row>
    <row r="944">
      <c r="H944" s="219"/>
    </row>
    <row r="945">
      <c r="H945" s="219"/>
    </row>
    <row r="946">
      <c r="H946" s="219"/>
    </row>
    <row r="947">
      <c r="H947" s="219"/>
    </row>
    <row r="948">
      <c r="H948" s="219"/>
    </row>
    <row r="949">
      <c r="H949" s="219"/>
    </row>
    <row r="950">
      <c r="H950" s="219"/>
    </row>
    <row r="951">
      <c r="H951" s="219"/>
    </row>
    <row r="952">
      <c r="H952" s="219"/>
    </row>
    <row r="953">
      <c r="H953" s="219"/>
    </row>
    <row r="954">
      <c r="H954" s="219"/>
    </row>
    <row r="955">
      <c r="H955" s="219"/>
    </row>
    <row r="956">
      <c r="H956" s="219"/>
    </row>
    <row r="957">
      <c r="H957" s="219"/>
    </row>
    <row r="958">
      <c r="H958" s="219"/>
    </row>
    <row r="959">
      <c r="H959" s="219"/>
    </row>
    <row r="960">
      <c r="H960" s="219"/>
    </row>
    <row r="961">
      <c r="H961" s="219"/>
    </row>
    <row r="962">
      <c r="H962" s="219"/>
    </row>
    <row r="963">
      <c r="H963" s="219"/>
    </row>
    <row r="964">
      <c r="H964" s="219"/>
    </row>
    <row r="965">
      <c r="H965" s="219"/>
    </row>
    <row r="966">
      <c r="H966" s="219"/>
    </row>
    <row r="967">
      <c r="H967" s="219"/>
    </row>
    <row r="968">
      <c r="H968" s="219"/>
    </row>
    <row r="969">
      <c r="H969" s="219"/>
    </row>
    <row r="970">
      <c r="H970" s="219"/>
    </row>
    <row r="971">
      <c r="H971" s="219"/>
    </row>
    <row r="972">
      <c r="H972" s="219"/>
    </row>
    <row r="973">
      <c r="H973" s="219"/>
    </row>
    <row r="974">
      <c r="H974" s="219"/>
    </row>
    <row r="975">
      <c r="H975" s="219"/>
    </row>
    <row r="976">
      <c r="H976" s="219"/>
    </row>
    <row r="977">
      <c r="H977" s="219"/>
    </row>
    <row r="978">
      <c r="H978" s="219"/>
    </row>
    <row r="979">
      <c r="H979" s="219"/>
    </row>
    <row r="980">
      <c r="H980" s="219"/>
    </row>
    <row r="981">
      <c r="H981" s="219"/>
    </row>
    <row r="982">
      <c r="H982" s="219"/>
    </row>
    <row r="983">
      <c r="H983" s="219"/>
    </row>
    <row r="984">
      <c r="H984" s="219"/>
    </row>
    <row r="985">
      <c r="H985" s="219"/>
    </row>
    <row r="986">
      <c r="H986" s="219"/>
    </row>
    <row r="987">
      <c r="H987" s="219"/>
    </row>
    <row r="988">
      <c r="H988" s="219"/>
    </row>
    <row r="989">
      <c r="H989" s="219"/>
    </row>
    <row r="990">
      <c r="H990" s="219"/>
    </row>
    <row r="991">
      <c r="H991" s="219"/>
    </row>
    <row r="992">
      <c r="H992" s="219"/>
    </row>
    <row r="993">
      <c r="H993" s="219"/>
    </row>
    <row r="994">
      <c r="H994" s="219"/>
    </row>
    <row r="995">
      <c r="H995" s="219"/>
    </row>
    <row r="996">
      <c r="H996" s="219"/>
    </row>
    <row r="997">
      <c r="H997" s="219"/>
    </row>
    <row r="998">
      <c r="H998" s="219"/>
    </row>
    <row r="999">
      <c r="H999" s="219"/>
    </row>
    <row r="1000">
      <c r="H1000" s="219"/>
    </row>
  </sheetData>
  <mergeCells count="2">
    <mergeCell ref="A1:G1"/>
    <mergeCell ref="H1:N1"/>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6.88"/>
    <col customWidth="1" min="2" max="2" width="15.13"/>
    <col customWidth="1" min="3" max="3" width="9.38"/>
    <col customWidth="1" min="4" max="5" width="11.5"/>
    <col customWidth="1" min="6" max="6" width="8.5"/>
    <col customWidth="1" min="7" max="7" width="23.88"/>
    <col customWidth="1" min="8" max="8" width="19.13"/>
    <col customWidth="1" min="9" max="9" width="26.13"/>
    <col customWidth="1" min="10" max="10" width="41.13"/>
    <col customWidth="1" min="11" max="11" width="20.5"/>
    <col customWidth="1" min="12" max="12" width="14.88"/>
    <col customWidth="1" min="13" max="13" width="24.88"/>
    <col customWidth="1" min="14" max="14" width="7.63"/>
    <col customWidth="1" min="15" max="24" width="9.38"/>
  </cols>
  <sheetData>
    <row r="1" ht="39.75" customHeight="1">
      <c r="A1" s="221" t="s">
        <v>353</v>
      </c>
      <c r="B1" s="21"/>
      <c r="C1" s="21"/>
      <c r="D1" s="222"/>
      <c r="E1" s="223"/>
      <c r="F1" s="224" t="s">
        <v>353</v>
      </c>
      <c r="G1" s="225"/>
      <c r="H1" s="225"/>
      <c r="I1" s="225"/>
      <c r="J1" s="225"/>
      <c r="K1" s="225"/>
      <c r="L1" s="178"/>
      <c r="M1" s="25"/>
      <c r="N1" s="25"/>
      <c r="O1" s="25"/>
      <c r="P1" s="25"/>
      <c r="Q1" s="25"/>
      <c r="R1" s="25"/>
      <c r="S1" s="25"/>
      <c r="T1" s="25"/>
      <c r="U1" s="25"/>
      <c r="V1" s="25"/>
      <c r="W1" s="25"/>
      <c r="X1" s="25"/>
      <c r="Y1" s="25"/>
      <c r="Z1" s="25"/>
    </row>
    <row r="2">
      <c r="A2" s="226"/>
      <c r="B2" s="227"/>
      <c r="C2" s="227"/>
      <c r="D2" s="228"/>
      <c r="E2" s="223"/>
      <c r="F2" s="229" t="s">
        <v>354</v>
      </c>
      <c r="G2" s="86"/>
      <c r="H2" s="230" t="s">
        <v>355</v>
      </c>
      <c r="I2" s="230" t="s">
        <v>356</v>
      </c>
      <c r="J2" s="231" t="s">
        <v>357</v>
      </c>
      <c r="K2" s="231" t="s">
        <v>358</v>
      </c>
      <c r="L2" s="230" t="s">
        <v>359</v>
      </c>
      <c r="M2" s="25"/>
      <c r="N2" s="25"/>
      <c r="O2" s="25"/>
      <c r="P2" s="25"/>
      <c r="Q2" s="25"/>
      <c r="R2" s="25"/>
      <c r="S2" s="25"/>
      <c r="T2" s="25"/>
      <c r="U2" s="25"/>
      <c r="V2" s="25"/>
      <c r="W2" s="25"/>
      <c r="X2" s="25"/>
      <c r="Y2" s="25"/>
      <c r="Z2" s="25"/>
    </row>
    <row r="3" ht="42.0" customHeight="1">
      <c r="A3" s="232" t="s">
        <v>360</v>
      </c>
      <c r="B3" s="233"/>
      <c r="C3" s="233"/>
      <c r="D3" s="101"/>
      <c r="E3" s="234"/>
      <c r="F3" s="235" t="s">
        <v>361</v>
      </c>
      <c r="G3" s="236" t="s">
        <v>362</v>
      </c>
      <c r="H3" s="237" t="s">
        <v>363</v>
      </c>
      <c r="I3" s="237" t="s">
        <v>364</v>
      </c>
      <c r="J3" s="132" t="s">
        <v>365</v>
      </c>
      <c r="K3" s="238"/>
      <c r="L3" s="69"/>
      <c r="M3" s="25"/>
      <c r="N3" s="25"/>
      <c r="O3" s="25"/>
      <c r="P3" s="25"/>
      <c r="Q3" s="25"/>
      <c r="R3" s="25"/>
      <c r="S3" s="25"/>
      <c r="T3" s="25"/>
      <c r="U3" s="25"/>
      <c r="V3" s="25"/>
      <c r="W3" s="25"/>
      <c r="X3" s="25"/>
      <c r="Y3" s="25"/>
      <c r="Z3" s="25"/>
    </row>
    <row r="4" ht="62.25" customHeight="1">
      <c r="A4" s="239" t="s">
        <v>366</v>
      </c>
      <c r="B4" s="85"/>
      <c r="C4" s="85"/>
      <c r="D4" s="86"/>
      <c r="E4" s="240"/>
      <c r="F4" s="91"/>
      <c r="G4" s="91"/>
      <c r="H4" s="91"/>
      <c r="I4" s="91"/>
      <c r="J4" s="241" t="s">
        <v>367</v>
      </c>
      <c r="K4" s="91"/>
      <c r="L4" s="91"/>
      <c r="M4" s="25"/>
      <c r="N4" s="25"/>
      <c r="O4" s="25"/>
      <c r="P4" s="25"/>
      <c r="Q4" s="25"/>
      <c r="R4" s="25"/>
      <c r="S4" s="25"/>
      <c r="T4" s="25"/>
      <c r="U4" s="25"/>
      <c r="V4" s="25"/>
      <c r="W4" s="25"/>
      <c r="X4" s="25"/>
      <c r="Y4" s="25"/>
      <c r="Z4" s="25"/>
    </row>
    <row r="5" ht="45.0" customHeight="1">
      <c r="A5" s="239" t="s">
        <v>368</v>
      </c>
      <c r="B5" s="85"/>
      <c r="C5" s="85"/>
      <c r="D5" s="86"/>
      <c r="E5" s="240"/>
      <c r="F5" s="91"/>
      <c r="G5" s="91"/>
      <c r="H5" s="91"/>
      <c r="I5" s="91"/>
      <c r="J5" s="132" t="s">
        <v>369</v>
      </c>
      <c r="K5" s="91"/>
      <c r="L5" s="91"/>
      <c r="M5" s="25"/>
      <c r="N5" s="25"/>
      <c r="O5" s="25"/>
      <c r="P5" s="25"/>
      <c r="Q5" s="25"/>
      <c r="R5" s="25"/>
      <c r="S5" s="25"/>
      <c r="T5" s="25"/>
      <c r="U5" s="25"/>
      <c r="V5" s="25"/>
      <c r="W5" s="25"/>
      <c r="X5" s="25"/>
      <c r="Y5" s="25"/>
      <c r="Z5" s="25"/>
    </row>
    <row r="6" ht="48.0" customHeight="1">
      <c r="A6" s="242" t="s">
        <v>370</v>
      </c>
      <c r="B6" s="85"/>
      <c r="C6" s="85"/>
      <c r="D6" s="86"/>
      <c r="E6" s="243"/>
      <c r="F6" s="91"/>
      <c r="G6" s="91"/>
      <c r="H6" s="91"/>
      <c r="I6" s="91"/>
      <c r="J6" s="238" t="s">
        <v>371</v>
      </c>
      <c r="K6" s="91"/>
      <c r="L6" s="91"/>
      <c r="M6" s="25"/>
      <c r="N6" s="244" t="s">
        <v>42</v>
      </c>
      <c r="O6" s="25"/>
      <c r="P6" s="25"/>
      <c r="Q6" s="25"/>
      <c r="R6" s="25"/>
      <c r="S6" s="25"/>
      <c r="T6" s="25"/>
      <c r="U6" s="25"/>
      <c r="V6" s="25"/>
      <c r="W6" s="25"/>
      <c r="X6" s="25"/>
      <c r="Y6" s="25"/>
      <c r="Z6" s="25"/>
    </row>
    <row r="7" ht="19.5" customHeight="1">
      <c r="A7" s="245" t="s">
        <v>372</v>
      </c>
      <c r="B7" s="89"/>
      <c r="C7" s="246" t="b">
        <v>1</v>
      </c>
      <c r="D7" s="246" t="b">
        <v>0</v>
      </c>
      <c r="E7" s="247"/>
      <c r="F7" s="95"/>
      <c r="G7" s="95"/>
      <c r="H7" s="95"/>
      <c r="I7" s="95"/>
      <c r="J7" s="95"/>
      <c r="K7" s="95"/>
      <c r="L7" s="95"/>
      <c r="M7" s="25"/>
      <c r="N7" s="25"/>
      <c r="O7" s="25"/>
      <c r="P7" s="25"/>
      <c r="Q7" s="25"/>
      <c r="R7" s="25"/>
      <c r="S7" s="25"/>
      <c r="T7" s="25"/>
      <c r="U7" s="25"/>
      <c r="V7" s="25"/>
      <c r="W7" s="25"/>
      <c r="X7" s="25"/>
      <c r="Y7" s="25"/>
      <c r="Z7" s="25"/>
    </row>
    <row r="8" ht="42.0" customHeight="1">
      <c r="A8" s="248" t="s">
        <v>373</v>
      </c>
      <c r="B8" s="86"/>
      <c r="C8" s="249"/>
      <c r="D8" s="249"/>
      <c r="E8" s="250"/>
      <c r="F8" s="32"/>
      <c r="G8" s="32"/>
      <c r="H8" s="25"/>
      <c r="I8" s="32"/>
      <c r="J8" s="32"/>
      <c r="K8" s="32"/>
      <c r="L8" s="32"/>
      <c r="M8" s="25"/>
      <c r="N8" s="25"/>
      <c r="O8" s="25"/>
      <c r="P8" s="25"/>
      <c r="Q8" s="25"/>
      <c r="R8" s="25"/>
      <c r="S8" s="25"/>
      <c r="T8" s="25"/>
      <c r="U8" s="25"/>
      <c r="V8" s="25"/>
      <c r="W8" s="25"/>
      <c r="X8" s="25"/>
      <c r="Y8" s="25"/>
      <c r="Z8" s="25"/>
    </row>
    <row r="9" ht="55.5" customHeight="1">
      <c r="A9" s="248" t="s">
        <v>374</v>
      </c>
      <c r="B9" s="86"/>
      <c r="C9" s="251"/>
      <c r="D9" s="251"/>
      <c r="E9" s="252"/>
      <c r="F9" s="32"/>
      <c r="G9" s="132"/>
      <c r="H9" s="32"/>
      <c r="I9" s="32"/>
      <c r="J9" s="32"/>
      <c r="K9" s="32"/>
      <c r="L9" s="32"/>
      <c r="M9" s="25"/>
      <c r="N9" s="25"/>
      <c r="O9" s="25"/>
      <c r="P9" s="25"/>
      <c r="Q9" s="25"/>
      <c r="R9" s="25"/>
      <c r="S9" s="25"/>
      <c r="T9" s="25"/>
      <c r="U9" s="25"/>
      <c r="V9" s="25"/>
      <c r="W9" s="25"/>
      <c r="X9" s="25"/>
      <c r="Y9" s="25"/>
      <c r="Z9" s="25"/>
    </row>
    <row r="10" ht="30.0" customHeight="1">
      <c r="A10" s="248" t="s">
        <v>375</v>
      </c>
      <c r="B10" s="86"/>
      <c r="C10" s="251"/>
      <c r="D10" s="251"/>
      <c r="E10" s="252"/>
      <c r="F10" s="32"/>
      <c r="G10" s="32"/>
      <c r="H10" s="32"/>
      <c r="I10" s="32"/>
      <c r="J10" s="32"/>
      <c r="K10" s="32"/>
      <c r="L10" s="32"/>
      <c r="M10" s="25"/>
      <c r="N10" s="25"/>
      <c r="O10" s="25"/>
      <c r="P10" s="25"/>
      <c r="Q10" s="25"/>
      <c r="R10" s="25"/>
      <c r="S10" s="25"/>
      <c r="T10" s="25"/>
      <c r="U10" s="25"/>
      <c r="V10" s="25"/>
      <c r="W10" s="25"/>
      <c r="X10" s="25"/>
      <c r="Y10" s="25"/>
      <c r="Z10" s="25"/>
    </row>
    <row r="11" ht="43.5" customHeight="1">
      <c r="A11" s="253" t="s">
        <v>376</v>
      </c>
      <c r="B11" s="86"/>
      <c r="C11" s="251"/>
      <c r="D11" s="251"/>
      <c r="E11" s="252"/>
      <c r="F11" s="32"/>
      <c r="G11" s="32"/>
      <c r="H11" s="32"/>
      <c r="I11" s="32"/>
      <c r="J11" s="32"/>
      <c r="K11" s="32"/>
      <c r="L11" s="32"/>
      <c r="M11" s="25"/>
      <c r="N11" s="25"/>
      <c r="O11" s="25"/>
      <c r="P11" s="25"/>
      <c r="Q11" s="25"/>
      <c r="R11" s="25"/>
      <c r="S11" s="25"/>
      <c r="T11" s="25"/>
      <c r="U11" s="25"/>
      <c r="V11" s="25"/>
      <c r="W11" s="25"/>
      <c r="X11" s="25"/>
      <c r="Y11" s="25"/>
      <c r="Z11" s="25"/>
    </row>
    <row r="12" ht="45.75" customHeight="1">
      <c r="A12" s="253" t="s">
        <v>377</v>
      </c>
      <c r="B12" s="86"/>
      <c r="C12" s="251"/>
      <c r="D12" s="251"/>
      <c r="E12" s="252"/>
      <c r="F12" s="32"/>
      <c r="G12" s="32"/>
      <c r="H12" s="32"/>
      <c r="I12" s="32"/>
      <c r="J12" s="32"/>
      <c r="K12" s="32"/>
      <c r="L12" s="32"/>
      <c r="M12" s="25"/>
      <c r="N12" s="25"/>
      <c r="O12" s="25"/>
      <c r="P12" s="25"/>
      <c r="Q12" s="25"/>
      <c r="R12" s="25"/>
      <c r="S12" s="25"/>
      <c r="T12" s="25"/>
      <c r="U12" s="25"/>
      <c r="V12" s="25"/>
      <c r="W12" s="25"/>
      <c r="X12" s="25"/>
      <c r="Y12" s="25"/>
      <c r="Z12" s="25"/>
    </row>
    <row r="13" ht="40.5" customHeight="1">
      <c r="A13" s="253" t="s">
        <v>378</v>
      </c>
      <c r="B13" s="86"/>
      <c r="C13" s="251"/>
      <c r="D13" s="251"/>
      <c r="E13" s="252"/>
      <c r="F13" s="32"/>
      <c r="G13" s="32"/>
      <c r="H13" s="32"/>
      <c r="I13" s="32"/>
      <c r="J13" s="32"/>
      <c r="K13" s="32"/>
      <c r="L13" s="32"/>
      <c r="M13" s="25"/>
      <c r="N13" s="25"/>
      <c r="O13" s="25"/>
      <c r="P13" s="25"/>
      <c r="Q13" s="25"/>
      <c r="R13" s="25"/>
      <c r="S13" s="25"/>
      <c r="T13" s="25"/>
      <c r="U13" s="25"/>
      <c r="V13" s="25"/>
      <c r="W13" s="25"/>
      <c r="X13" s="25"/>
      <c r="Y13" s="25"/>
      <c r="Z13" s="25"/>
    </row>
    <row r="14" ht="75.0" customHeight="1">
      <c r="A14" s="248" t="s">
        <v>379</v>
      </c>
      <c r="B14" s="86"/>
      <c r="C14" s="251"/>
      <c r="D14" s="251"/>
      <c r="E14" s="252"/>
      <c r="F14" s="155"/>
      <c r="G14" s="85"/>
      <c r="H14" s="85"/>
      <c r="I14" s="85"/>
      <c r="J14" s="85"/>
      <c r="K14" s="85"/>
      <c r="L14" s="86"/>
      <c r="M14" s="25"/>
      <c r="N14" s="25"/>
      <c r="O14" s="25"/>
      <c r="P14" s="25"/>
      <c r="Q14" s="25"/>
      <c r="R14" s="25"/>
      <c r="S14" s="25"/>
      <c r="T14" s="25"/>
      <c r="U14" s="25"/>
      <c r="V14" s="25"/>
      <c r="W14" s="25"/>
      <c r="X14" s="25"/>
      <c r="Y14" s="25"/>
      <c r="Z14" s="25"/>
    </row>
    <row r="15" ht="49.5" customHeight="1">
      <c r="A15" s="248" t="s">
        <v>380</v>
      </c>
      <c r="B15" s="86"/>
      <c r="C15" s="251"/>
      <c r="D15" s="251"/>
      <c r="E15" s="252"/>
      <c r="F15" s="25"/>
      <c r="G15" s="25"/>
      <c r="H15" s="25"/>
      <c r="I15" s="25"/>
      <c r="J15" s="254" t="s">
        <v>359</v>
      </c>
      <c r="K15" s="85"/>
      <c r="L15" s="85"/>
      <c r="M15" s="86"/>
      <c r="N15" s="25"/>
      <c r="O15" s="25"/>
      <c r="P15" s="25"/>
      <c r="Q15" s="25"/>
      <c r="R15" s="25"/>
      <c r="S15" s="25"/>
      <c r="T15" s="25"/>
      <c r="U15" s="25"/>
      <c r="V15" s="25"/>
      <c r="W15" s="25"/>
      <c r="X15" s="25"/>
      <c r="Y15" s="25"/>
      <c r="Z15" s="25"/>
    </row>
    <row r="16" ht="51.75" customHeight="1">
      <c r="A16" s="255" t="s">
        <v>381</v>
      </c>
      <c r="B16" s="86"/>
      <c r="C16" s="251"/>
      <c r="D16" s="251"/>
      <c r="E16" s="252"/>
      <c r="F16" s="25"/>
      <c r="G16" s="25"/>
      <c r="H16" s="25"/>
      <c r="I16" s="25"/>
      <c r="J16" s="256" t="s">
        <v>382</v>
      </c>
      <c r="K16" s="256"/>
      <c r="L16" s="257" t="s">
        <v>383</v>
      </c>
      <c r="M16" s="86"/>
      <c r="N16" s="25"/>
      <c r="O16" s="25"/>
      <c r="P16" s="25"/>
      <c r="Q16" s="25"/>
      <c r="R16" s="25"/>
      <c r="S16" s="25"/>
      <c r="T16" s="25"/>
      <c r="U16" s="25"/>
      <c r="V16" s="25"/>
      <c r="W16" s="25"/>
      <c r="X16" s="25"/>
      <c r="Y16" s="25"/>
      <c r="Z16" s="25"/>
    </row>
    <row r="17" ht="60.0" customHeight="1">
      <c r="A17" s="258" t="s">
        <v>384</v>
      </c>
      <c r="B17" s="89"/>
      <c r="C17" s="251"/>
      <c r="D17" s="251"/>
      <c r="E17" s="252"/>
      <c r="F17" s="25"/>
      <c r="G17" s="25"/>
      <c r="H17" s="25"/>
      <c r="I17" s="25"/>
      <c r="J17" s="259" t="s">
        <v>385</v>
      </c>
      <c r="K17" s="259"/>
      <c r="L17" s="257" t="s">
        <v>386</v>
      </c>
      <c r="M17" s="86"/>
      <c r="N17" s="25"/>
      <c r="O17" s="25"/>
      <c r="P17" s="25"/>
      <c r="Q17" s="25"/>
      <c r="R17" s="25"/>
      <c r="S17" s="25"/>
      <c r="T17" s="25"/>
      <c r="U17" s="25"/>
      <c r="V17" s="25"/>
      <c r="W17" s="25"/>
      <c r="X17" s="25"/>
      <c r="Y17" s="25"/>
      <c r="Z17" s="25"/>
    </row>
    <row r="18" ht="42.75" customHeight="1">
      <c r="A18" s="253" t="s">
        <v>387</v>
      </c>
      <c r="B18" s="86"/>
      <c r="C18" s="251"/>
      <c r="D18" s="251"/>
      <c r="E18" s="252"/>
      <c r="F18" s="25"/>
      <c r="G18" s="25"/>
      <c r="H18" s="25"/>
      <c r="I18" s="25"/>
      <c r="J18" s="260" t="s">
        <v>388</v>
      </c>
      <c r="K18" s="260"/>
      <c r="L18" s="257" t="s">
        <v>389</v>
      </c>
      <c r="M18" s="86"/>
      <c r="N18" s="25"/>
      <c r="O18" s="25"/>
      <c r="P18" s="25"/>
      <c r="Q18" s="25"/>
      <c r="R18" s="25"/>
      <c r="S18" s="25"/>
      <c r="T18" s="25"/>
      <c r="U18" s="25"/>
      <c r="V18" s="25"/>
      <c r="W18" s="25"/>
      <c r="X18" s="25"/>
      <c r="Y18" s="25"/>
      <c r="Z18" s="25"/>
    </row>
    <row r="19" ht="45.0" customHeight="1">
      <c r="A19" s="255" t="s">
        <v>390</v>
      </c>
      <c r="B19" s="86"/>
      <c r="C19" s="251"/>
      <c r="D19" s="251"/>
      <c r="E19" s="252"/>
      <c r="F19" s="25"/>
      <c r="G19" s="25"/>
      <c r="H19" s="25"/>
      <c r="I19" s="25"/>
      <c r="J19" s="261" t="s">
        <v>391</v>
      </c>
      <c r="K19" s="261"/>
      <c r="L19" s="257" t="s">
        <v>392</v>
      </c>
      <c r="M19" s="86"/>
      <c r="N19" s="25"/>
      <c r="O19" s="25"/>
      <c r="P19" s="25"/>
      <c r="Q19" s="25"/>
      <c r="R19" s="25"/>
      <c r="S19" s="25"/>
      <c r="T19" s="25"/>
      <c r="U19" s="25"/>
      <c r="V19" s="25"/>
      <c r="W19" s="25"/>
      <c r="X19" s="25"/>
      <c r="Y19" s="25"/>
      <c r="Z19" s="25"/>
    </row>
    <row r="20" ht="45.0" customHeight="1">
      <c r="A20" s="255" t="s">
        <v>393</v>
      </c>
      <c r="B20" s="86"/>
      <c r="C20" s="251"/>
      <c r="D20" s="251"/>
      <c r="E20" s="252"/>
      <c r="F20" s="25"/>
      <c r="G20" s="25"/>
      <c r="H20" s="25"/>
      <c r="I20" s="25"/>
      <c r="J20" s="25"/>
      <c r="K20" s="25"/>
      <c r="L20" s="25"/>
      <c r="M20" s="25"/>
      <c r="N20" s="25"/>
      <c r="O20" s="25"/>
      <c r="P20" s="25"/>
      <c r="Q20" s="25"/>
      <c r="R20" s="25"/>
      <c r="S20" s="25"/>
      <c r="T20" s="25"/>
      <c r="U20" s="25"/>
      <c r="V20" s="25"/>
      <c r="W20" s="25"/>
      <c r="X20" s="25"/>
      <c r="Y20" s="25"/>
      <c r="Z20" s="25"/>
    </row>
    <row r="21" ht="69.75" customHeight="1">
      <c r="A21" s="255" t="s">
        <v>394</v>
      </c>
      <c r="B21" s="86"/>
      <c r="C21" s="251"/>
      <c r="D21" s="251"/>
      <c r="E21" s="252"/>
      <c r="F21" s="25"/>
      <c r="G21" s="25"/>
      <c r="H21" s="25"/>
      <c r="I21" s="25"/>
      <c r="J21" s="25"/>
      <c r="K21" s="25"/>
      <c r="L21" s="25"/>
      <c r="M21" s="25"/>
      <c r="N21" s="25"/>
      <c r="O21" s="25"/>
      <c r="P21" s="25"/>
      <c r="Q21" s="25"/>
      <c r="R21" s="25"/>
      <c r="S21" s="25"/>
      <c r="T21" s="25"/>
      <c r="U21" s="25"/>
      <c r="V21" s="25"/>
      <c r="W21" s="25"/>
      <c r="X21" s="25"/>
      <c r="Y21" s="25"/>
      <c r="Z21" s="25"/>
    </row>
    <row r="22" ht="75.75" customHeight="1">
      <c r="A22" s="255" t="s">
        <v>395</v>
      </c>
      <c r="B22" s="86"/>
      <c r="C22" s="251"/>
      <c r="D22" s="251"/>
      <c r="E22" s="252"/>
      <c r="F22" s="25"/>
      <c r="G22" s="25"/>
      <c r="H22" s="25"/>
      <c r="I22" s="25"/>
      <c r="J22" s="25"/>
      <c r="K22" s="25"/>
      <c r="L22" s="25"/>
      <c r="M22" s="25"/>
      <c r="N22" s="25"/>
      <c r="O22" s="25"/>
      <c r="P22" s="25"/>
      <c r="Q22" s="25"/>
      <c r="R22" s="25"/>
      <c r="S22" s="25"/>
      <c r="T22" s="25"/>
      <c r="U22" s="25"/>
      <c r="V22" s="25"/>
      <c r="W22" s="25"/>
      <c r="X22" s="25"/>
      <c r="Y22" s="25"/>
      <c r="Z22" s="25"/>
    </row>
    <row r="23" ht="66.0" customHeight="1">
      <c r="A23" s="255" t="s">
        <v>396</v>
      </c>
      <c r="B23" s="86"/>
      <c r="C23" s="251"/>
      <c r="D23" s="251"/>
      <c r="E23" s="252"/>
      <c r="F23" s="25"/>
      <c r="G23" s="25"/>
      <c r="H23" s="25"/>
      <c r="I23" s="25"/>
      <c r="J23" s="25"/>
      <c r="K23" s="25"/>
      <c r="L23" s="25"/>
      <c r="M23" s="25"/>
      <c r="N23" s="25"/>
      <c r="O23" s="25"/>
      <c r="P23" s="25"/>
      <c r="Q23" s="25"/>
      <c r="R23" s="25"/>
      <c r="S23" s="25"/>
      <c r="T23" s="25"/>
      <c r="U23" s="25"/>
      <c r="V23" s="25"/>
      <c r="W23" s="25"/>
      <c r="X23" s="25"/>
      <c r="Y23" s="25"/>
      <c r="Z23" s="25"/>
    </row>
    <row r="24" ht="30.0" customHeight="1">
      <c r="A24" s="255" t="s">
        <v>397</v>
      </c>
      <c r="B24" s="86"/>
      <c r="C24" s="251"/>
      <c r="D24" s="251"/>
      <c r="E24" s="252"/>
      <c r="F24" s="25"/>
      <c r="G24" s="25"/>
      <c r="H24" s="25"/>
      <c r="I24" s="25"/>
      <c r="J24" s="25"/>
      <c r="K24" s="25"/>
      <c r="L24" s="25"/>
      <c r="M24" s="25"/>
      <c r="N24" s="25"/>
      <c r="O24" s="25"/>
      <c r="P24" s="25"/>
      <c r="Q24" s="25"/>
      <c r="R24" s="25"/>
      <c r="S24" s="25"/>
      <c r="T24" s="25"/>
      <c r="U24" s="25"/>
      <c r="V24" s="25"/>
      <c r="W24" s="25"/>
      <c r="X24" s="25"/>
      <c r="Y24" s="25"/>
      <c r="Z24" s="25"/>
    </row>
    <row r="25" ht="43.5" customHeight="1">
      <c r="A25" s="253" t="s">
        <v>398</v>
      </c>
      <c r="B25" s="86"/>
      <c r="C25" s="251"/>
      <c r="D25" s="251"/>
      <c r="E25" s="252"/>
      <c r="F25" s="25"/>
      <c r="G25" s="25"/>
      <c r="H25" s="25"/>
      <c r="I25" s="25"/>
      <c r="J25" s="25"/>
      <c r="K25" s="25"/>
      <c r="L25" s="25"/>
      <c r="M25" s="25"/>
      <c r="N25" s="25"/>
      <c r="O25" s="25"/>
      <c r="P25" s="25"/>
      <c r="Q25" s="25"/>
      <c r="R25" s="25"/>
      <c r="S25" s="25"/>
      <c r="T25" s="25"/>
      <c r="U25" s="25"/>
      <c r="V25" s="25"/>
      <c r="W25" s="25"/>
      <c r="X25" s="25"/>
      <c r="Y25" s="25"/>
      <c r="Z25" s="25"/>
    </row>
    <row r="26" ht="30.0" customHeight="1">
      <c r="A26" s="253" t="s">
        <v>399</v>
      </c>
      <c r="B26" s="86"/>
      <c r="C26" s="251"/>
      <c r="D26" s="251"/>
      <c r="E26" s="252"/>
      <c r="F26" s="25"/>
      <c r="G26" s="25"/>
      <c r="H26" s="25"/>
      <c r="I26" s="25"/>
      <c r="J26" s="25"/>
      <c r="K26" s="25"/>
      <c r="L26" s="25"/>
      <c r="M26" s="25"/>
      <c r="N26" s="25"/>
      <c r="O26" s="25"/>
      <c r="P26" s="25"/>
      <c r="Q26" s="25"/>
      <c r="R26" s="25"/>
      <c r="S26" s="25"/>
      <c r="T26" s="25"/>
      <c r="U26" s="25"/>
      <c r="V26" s="25"/>
      <c r="W26" s="25"/>
      <c r="X26" s="25"/>
      <c r="Y26" s="25"/>
      <c r="Z26" s="25"/>
    </row>
    <row r="27" ht="43.5" customHeight="1">
      <c r="A27" s="253" t="s">
        <v>400</v>
      </c>
      <c r="B27" s="86"/>
      <c r="C27" s="251"/>
      <c r="D27" s="251"/>
      <c r="E27" s="252"/>
      <c r="F27" s="25"/>
      <c r="G27" s="25"/>
      <c r="H27" s="25"/>
      <c r="I27" s="25"/>
      <c r="J27" s="25"/>
      <c r="K27" s="25"/>
      <c r="L27" s="25"/>
      <c r="M27" s="25"/>
      <c r="N27" s="25"/>
      <c r="O27" s="25"/>
      <c r="P27" s="25"/>
      <c r="Q27" s="25"/>
      <c r="R27" s="25"/>
      <c r="S27" s="25"/>
      <c r="T27" s="25"/>
      <c r="U27" s="25"/>
      <c r="V27" s="25"/>
      <c r="W27" s="25"/>
      <c r="X27" s="25"/>
      <c r="Y27" s="25"/>
      <c r="Z27" s="25"/>
    </row>
    <row r="28" ht="43.5" customHeight="1">
      <c r="A28" s="255" t="s">
        <v>401</v>
      </c>
      <c r="B28" s="86"/>
      <c r="C28" s="251"/>
      <c r="D28" s="251"/>
      <c r="E28" s="252"/>
      <c r="F28" s="25"/>
      <c r="G28" s="25"/>
      <c r="H28" s="25"/>
      <c r="I28" s="25"/>
      <c r="J28" s="25"/>
      <c r="K28" s="25"/>
      <c r="L28" s="25"/>
      <c r="M28" s="25"/>
      <c r="N28" s="25"/>
      <c r="O28" s="25"/>
      <c r="P28" s="25"/>
      <c r="Q28" s="25"/>
      <c r="R28" s="25"/>
      <c r="S28" s="25"/>
      <c r="T28" s="25"/>
      <c r="U28" s="25"/>
      <c r="V28" s="25"/>
      <c r="W28" s="25"/>
      <c r="X28" s="25"/>
      <c r="Y28" s="25"/>
      <c r="Z28" s="25"/>
    </row>
    <row r="29" ht="45.0" customHeight="1">
      <c r="A29" s="255" t="s">
        <v>402</v>
      </c>
      <c r="B29" s="86"/>
      <c r="C29" s="251"/>
      <c r="D29" s="251"/>
      <c r="E29" s="252"/>
      <c r="F29" s="25"/>
      <c r="G29" s="25"/>
      <c r="H29" s="25"/>
      <c r="I29" s="25"/>
      <c r="J29" s="25"/>
      <c r="K29" s="25"/>
      <c r="L29" s="25"/>
      <c r="M29" s="25"/>
      <c r="N29" s="25"/>
      <c r="O29" s="25"/>
      <c r="P29" s="25"/>
      <c r="Q29" s="25"/>
      <c r="R29" s="25"/>
      <c r="S29" s="25"/>
      <c r="T29" s="25"/>
      <c r="U29" s="25"/>
      <c r="V29" s="25"/>
      <c r="W29" s="25"/>
      <c r="X29" s="25"/>
      <c r="Y29" s="25"/>
      <c r="Z29" s="25"/>
    </row>
    <row r="30" ht="55.5" customHeight="1">
      <c r="A30" s="255" t="s">
        <v>403</v>
      </c>
      <c r="B30" s="86"/>
      <c r="C30" s="251"/>
      <c r="D30" s="251"/>
      <c r="E30" s="252"/>
      <c r="F30" s="25"/>
      <c r="G30" s="25"/>
      <c r="H30" s="25"/>
      <c r="I30" s="25"/>
      <c r="J30" s="25"/>
      <c r="K30" s="25"/>
      <c r="L30" s="25"/>
      <c r="M30" s="25"/>
      <c r="N30" s="25"/>
      <c r="O30" s="25"/>
      <c r="P30" s="25"/>
      <c r="Q30" s="25"/>
      <c r="R30" s="25"/>
      <c r="S30" s="25"/>
      <c r="T30" s="25"/>
      <c r="U30" s="25"/>
      <c r="V30" s="25"/>
      <c r="W30" s="25"/>
      <c r="X30" s="25"/>
      <c r="Y30" s="25"/>
      <c r="Z30" s="25"/>
    </row>
    <row r="31" ht="45.0" customHeight="1">
      <c r="A31" s="255" t="s">
        <v>404</v>
      </c>
      <c r="B31" s="86"/>
      <c r="C31" s="251"/>
      <c r="D31" s="251"/>
      <c r="E31" s="252"/>
      <c r="F31" s="25"/>
      <c r="G31" s="25"/>
      <c r="H31" s="25"/>
      <c r="I31" s="25"/>
      <c r="J31" s="25"/>
      <c r="K31" s="25"/>
      <c r="L31" s="25"/>
      <c r="M31" s="25"/>
      <c r="N31" s="25"/>
      <c r="O31" s="25"/>
      <c r="P31" s="25"/>
      <c r="Q31" s="25"/>
      <c r="R31" s="25"/>
      <c r="S31" s="25"/>
      <c r="T31" s="25"/>
      <c r="U31" s="25"/>
      <c r="V31" s="25"/>
      <c r="W31" s="25"/>
      <c r="X31" s="25"/>
      <c r="Y31" s="25"/>
      <c r="Z31" s="25"/>
    </row>
    <row r="32" ht="50.25" customHeight="1">
      <c r="A32" s="255" t="s">
        <v>405</v>
      </c>
      <c r="B32" s="86"/>
      <c r="C32" s="251"/>
      <c r="D32" s="251"/>
      <c r="E32" s="252"/>
      <c r="F32" s="25"/>
      <c r="G32" s="25"/>
      <c r="H32" s="25"/>
      <c r="I32" s="25"/>
      <c r="J32" s="25"/>
      <c r="K32" s="25"/>
      <c r="L32" s="25"/>
      <c r="M32" s="25"/>
      <c r="N32" s="25"/>
      <c r="O32" s="25"/>
      <c r="P32" s="25"/>
      <c r="Q32" s="25"/>
      <c r="R32" s="25"/>
      <c r="S32" s="25"/>
      <c r="T32" s="25"/>
      <c r="U32" s="25"/>
      <c r="V32" s="25"/>
      <c r="W32" s="25"/>
      <c r="X32" s="25"/>
      <c r="Y32" s="25"/>
      <c r="Z32" s="25"/>
    </row>
    <row r="33" ht="30.0" customHeight="1">
      <c r="A33" s="255" t="s">
        <v>406</v>
      </c>
      <c r="B33" s="86"/>
      <c r="C33" s="251"/>
      <c r="D33" s="251"/>
      <c r="E33" s="252"/>
      <c r="F33" s="25"/>
      <c r="G33" s="25"/>
      <c r="H33" s="25"/>
      <c r="I33" s="25"/>
      <c r="J33" s="25"/>
      <c r="K33" s="25"/>
      <c r="L33" s="25"/>
      <c r="M33" s="25"/>
      <c r="N33" s="25"/>
      <c r="O33" s="25"/>
      <c r="P33" s="25"/>
      <c r="Q33" s="25"/>
      <c r="R33" s="25"/>
      <c r="S33" s="25"/>
      <c r="T33" s="25"/>
      <c r="U33" s="25"/>
      <c r="V33" s="25"/>
      <c r="W33" s="25"/>
      <c r="X33" s="25"/>
      <c r="Y33" s="25"/>
      <c r="Z33" s="25"/>
    </row>
    <row r="34" ht="30.0" customHeight="1">
      <c r="A34" s="255" t="s">
        <v>407</v>
      </c>
      <c r="B34" s="86"/>
      <c r="C34" s="90"/>
      <c r="D34" s="90"/>
      <c r="E34" s="262"/>
      <c r="F34" s="25"/>
      <c r="G34" s="25"/>
      <c r="H34" s="25"/>
      <c r="I34" s="25"/>
      <c r="J34" s="25"/>
      <c r="K34" s="25"/>
      <c r="L34" s="25"/>
      <c r="M34" s="25"/>
      <c r="N34" s="25"/>
      <c r="O34" s="25"/>
      <c r="P34" s="25"/>
      <c r="Q34" s="25"/>
      <c r="R34" s="25"/>
      <c r="S34" s="25"/>
      <c r="T34" s="25"/>
      <c r="U34" s="25"/>
      <c r="V34" s="25"/>
      <c r="W34" s="25"/>
      <c r="X34" s="25"/>
      <c r="Y34" s="25"/>
      <c r="Z34" s="25"/>
    </row>
    <row r="35" ht="63.0" customHeight="1">
      <c r="A35" s="263"/>
      <c r="B35" s="264" t="s">
        <v>408</v>
      </c>
      <c r="C35" s="225"/>
      <c r="D35" s="178"/>
      <c r="E35" s="265"/>
      <c r="F35" s="25"/>
      <c r="G35" s="25"/>
      <c r="H35" s="25"/>
      <c r="I35" s="25"/>
      <c r="J35" s="25"/>
      <c r="K35" s="25"/>
      <c r="L35" s="25"/>
      <c r="M35" s="25"/>
      <c r="N35" s="25"/>
      <c r="O35" s="25"/>
      <c r="P35" s="25"/>
      <c r="Q35" s="25"/>
      <c r="R35" s="25"/>
      <c r="S35" s="25"/>
      <c r="T35" s="25"/>
      <c r="U35" s="25"/>
      <c r="V35" s="25"/>
      <c r="W35" s="25"/>
      <c r="X35" s="25"/>
      <c r="Y35" s="25"/>
      <c r="Z35" s="25"/>
    </row>
    <row r="36" ht="45.0" customHeight="1">
      <c r="A36" s="266"/>
      <c r="B36" s="264" t="s">
        <v>42</v>
      </c>
      <c r="C36" s="225"/>
      <c r="D36" s="178"/>
      <c r="E36" s="265"/>
      <c r="F36" s="25"/>
      <c r="G36" s="25"/>
      <c r="H36" s="25"/>
      <c r="I36" s="25"/>
      <c r="J36" s="25"/>
      <c r="K36" s="25"/>
      <c r="L36" s="25"/>
      <c r="M36" s="25"/>
      <c r="N36" s="25"/>
      <c r="O36" s="25"/>
      <c r="P36" s="25"/>
      <c r="Q36" s="25"/>
      <c r="R36" s="25"/>
      <c r="S36" s="25"/>
      <c r="T36" s="25"/>
      <c r="U36" s="25"/>
      <c r="V36" s="25"/>
      <c r="W36" s="25"/>
      <c r="X36" s="25"/>
      <c r="Y36" s="25"/>
      <c r="Z36" s="25"/>
    </row>
    <row r="37" ht="30.0" customHeight="1">
      <c r="A37" s="267"/>
      <c r="B37" s="268"/>
      <c r="C37" s="268"/>
      <c r="D37" s="268"/>
      <c r="E37" s="269"/>
      <c r="F37" s="25"/>
      <c r="G37" s="25"/>
      <c r="H37" s="25"/>
      <c r="I37" s="25"/>
      <c r="J37" s="25"/>
      <c r="K37" s="25"/>
      <c r="L37" s="25"/>
      <c r="M37" s="25"/>
      <c r="N37" s="25"/>
      <c r="O37" s="25"/>
      <c r="P37" s="25"/>
      <c r="Q37" s="25"/>
      <c r="R37" s="25"/>
      <c r="S37" s="25"/>
      <c r="T37" s="25"/>
      <c r="U37" s="25"/>
      <c r="V37" s="25"/>
      <c r="W37" s="25"/>
      <c r="X37" s="25"/>
      <c r="Y37" s="25"/>
      <c r="Z37" s="25"/>
    </row>
    <row r="38" ht="15.75" customHeight="1">
      <c r="A38" s="270"/>
      <c r="B38" s="271" t="s">
        <v>409</v>
      </c>
      <c r="C38" s="225"/>
      <c r="D38" s="178"/>
      <c r="E38" s="272"/>
      <c r="F38" s="25"/>
      <c r="G38" s="25"/>
      <c r="H38" s="25"/>
      <c r="I38" s="25"/>
      <c r="J38" s="25"/>
      <c r="K38" s="25"/>
      <c r="L38" s="25"/>
      <c r="M38" s="25"/>
      <c r="N38" s="25"/>
      <c r="O38" s="25"/>
      <c r="P38" s="25"/>
      <c r="Q38" s="25"/>
      <c r="R38" s="25"/>
      <c r="S38" s="25"/>
      <c r="T38" s="25"/>
      <c r="U38" s="25"/>
      <c r="V38" s="25"/>
      <c r="W38" s="25"/>
      <c r="X38" s="25"/>
      <c r="Y38" s="25"/>
      <c r="Z38" s="25"/>
    </row>
    <row r="39" ht="15.75" customHeight="1">
      <c r="A39" s="270"/>
      <c r="B39" s="271" t="s">
        <v>410</v>
      </c>
      <c r="C39" s="225"/>
      <c r="D39" s="178"/>
      <c r="E39" s="243"/>
      <c r="F39" s="25"/>
      <c r="G39" s="25"/>
      <c r="H39" s="25"/>
      <c r="I39" s="25"/>
      <c r="J39" s="25"/>
      <c r="K39" s="25"/>
      <c r="L39" s="25"/>
      <c r="M39" s="25"/>
      <c r="N39" s="25"/>
      <c r="O39" s="25"/>
      <c r="P39" s="25"/>
      <c r="Q39" s="25"/>
      <c r="R39" s="25"/>
      <c r="S39" s="25"/>
      <c r="T39" s="25"/>
      <c r="U39" s="25"/>
      <c r="V39" s="25"/>
      <c r="W39" s="25"/>
      <c r="X39" s="25"/>
      <c r="Y39" s="25"/>
      <c r="Z39" s="25"/>
    </row>
    <row r="40" ht="15.0"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sheetData>
  <mergeCells count="53">
    <mergeCell ref="A22:B22"/>
    <mergeCell ref="A23:B23"/>
    <mergeCell ref="A24:B24"/>
    <mergeCell ref="A25:B25"/>
    <mergeCell ref="A26:B26"/>
    <mergeCell ref="A27:B27"/>
    <mergeCell ref="A28:B28"/>
    <mergeCell ref="A29:B29"/>
    <mergeCell ref="A30:B30"/>
    <mergeCell ref="A31:B31"/>
    <mergeCell ref="A32:B32"/>
    <mergeCell ref="A33:B33"/>
    <mergeCell ref="A34:B34"/>
    <mergeCell ref="A35:A36"/>
    <mergeCell ref="I3:I7"/>
    <mergeCell ref="K3:K7"/>
    <mergeCell ref="J6:J7"/>
    <mergeCell ref="A3:D3"/>
    <mergeCell ref="A4:D4"/>
    <mergeCell ref="A1:D2"/>
    <mergeCell ref="F1:L1"/>
    <mergeCell ref="F2:G2"/>
    <mergeCell ref="F3:F7"/>
    <mergeCell ref="G3:G7"/>
    <mergeCell ref="H3:H7"/>
    <mergeCell ref="L3:L7"/>
    <mergeCell ref="A7:B7"/>
    <mergeCell ref="A13:B13"/>
    <mergeCell ref="A14:B14"/>
    <mergeCell ref="F14:L14"/>
    <mergeCell ref="J15:M15"/>
    <mergeCell ref="L16:M16"/>
    <mergeCell ref="L17:M17"/>
    <mergeCell ref="L18:M18"/>
    <mergeCell ref="L19:M19"/>
    <mergeCell ref="A5:D5"/>
    <mergeCell ref="A6:D6"/>
    <mergeCell ref="A8:B8"/>
    <mergeCell ref="A9:B9"/>
    <mergeCell ref="A10:B10"/>
    <mergeCell ref="A11:B11"/>
    <mergeCell ref="A12:B12"/>
    <mergeCell ref="A15:B15"/>
    <mergeCell ref="A16:B16"/>
    <mergeCell ref="A17:B17"/>
    <mergeCell ref="A18:B18"/>
    <mergeCell ref="A19:B19"/>
    <mergeCell ref="A20:B20"/>
    <mergeCell ref="A21:B21"/>
    <mergeCell ref="B35:D35"/>
    <mergeCell ref="B36:D36"/>
    <mergeCell ref="B38:D38"/>
    <mergeCell ref="B39:D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2021-07-07T16:38:30Z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0x010100467265C314DD7F409159B55B2535C43C</vt:lpwstr>
  </property>
</Properties>
</file>